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cboe-my.sharepoint.com/personal/mitch_miller_sccboe_org/Documents/State Reports/2021-2022/SIR/"/>
    </mc:Choice>
  </mc:AlternateContent>
  <xr:revisionPtr revIDLastSave="92" documentId="8_{6D19169B-40C5-4673-8AAA-B06ABE3478A2}" xr6:coauthVersionLast="47" xr6:coauthVersionMax="47" xr10:uidLastSave="{73E05329-5D85-417C-893E-0C2D71B54DAA}"/>
  <bookViews>
    <workbookView xWindow="-108" yWindow="-108" windowWidth="30936" windowHeight="16896" xr2:uid="{8E0925BD-7712-43BD-B638-4F8BF93A1B39}"/>
  </bookViews>
  <sheets>
    <sheet name="District" sheetId="1" r:id="rId1"/>
    <sheet name="AES" sheetId="6" r:id="rId2"/>
    <sheet name="AMS" sheetId="5" r:id="rId3"/>
    <sheet name="AHS" sheetId="4" r:id="rId4"/>
    <sheet name="MES" sheetId="7" r:id="rId5"/>
    <sheet name="MMS" sheetId="8" r:id="rId6"/>
    <sheet name="MJHS" sheetId="9" r:id="rId7"/>
    <sheet name="MHS" sheetId="10" r:id="rId8"/>
    <sheet name="MAES" sheetId="11" r:id="rId9"/>
    <sheet name="OES" sheetId="12" r:id="rId10"/>
    <sheet name="OIS" sheetId="13" r:id="rId11"/>
    <sheet name="OMS" sheetId="14" r:id="rId12"/>
    <sheet name="SCCHS" sheetId="15" r:id="rId13"/>
    <sheet name="SES" sheetId="16" r:id="rId14"/>
    <sheet name="SMS" sheetId="17" r:id="rId15"/>
    <sheet name="SHS" sheetId="18" r:id="rId16"/>
    <sheet name="RHS" sheetId="19" r:id="rId17"/>
    <sheet name="SJHS" sheetId="20" r:id="rId18"/>
    <sheet name="VPA" sheetId="21" r:id="rId19"/>
    <sheet name="ECTC" sheetId="22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2" l="1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<sst xmlns="http://schemas.openxmlformats.org/spreadsheetml/2006/main" count="1167" uniqueCount="74">
  <si>
    <t>Incident Code</t>
  </si>
  <si>
    <t>Incident Type</t>
  </si>
  <si>
    <t>Number Of Incidents</t>
  </si>
  <si>
    <t>Number Of People</t>
  </si>
  <si>
    <t>Number Of Days</t>
  </si>
  <si>
    <t>Expulsions</t>
  </si>
  <si>
    <t>Corporal Punish</t>
  </si>
  <si>
    <t>Services Provided</t>
  </si>
  <si>
    <t>Harrassment</t>
  </si>
  <si>
    <t>Primary Disposition</t>
  </si>
  <si>
    <t>Reported to Law Enforcement</t>
  </si>
  <si>
    <t>Removed Officer</t>
  </si>
  <si>
    <t>Students Involved</t>
  </si>
  <si>
    <t>Non Students Involved</t>
  </si>
  <si>
    <t>Perpetrators</t>
  </si>
  <si>
    <t>Victims</t>
  </si>
  <si>
    <t>LEA Employee Victims</t>
  </si>
  <si>
    <t>OSS</t>
  </si>
  <si>
    <t>ISS</t>
  </si>
  <si>
    <t>Alt School</t>
  </si>
  <si>
    <t>Alt School Setting</t>
  </si>
  <si>
    <t/>
  </si>
  <si>
    <t>S03</t>
  </si>
  <si>
    <t>Alcohol Use</t>
  </si>
  <si>
    <t>S05</t>
  </si>
  <si>
    <t>Assault</t>
  </si>
  <si>
    <t>S07</t>
  </si>
  <si>
    <t>Burglary/Breaking &amp; Entry</t>
  </si>
  <si>
    <t>S09</t>
  </si>
  <si>
    <t>Defiance of Authority</t>
  </si>
  <si>
    <t>S10</t>
  </si>
  <si>
    <t>Disobedience - Persistent, Willful</t>
  </si>
  <si>
    <t>S11</t>
  </si>
  <si>
    <t>Disorderly Conduct - Other</t>
  </si>
  <si>
    <t>S12</t>
  </si>
  <si>
    <t>Disruptive Demonstrations</t>
  </si>
  <si>
    <t>S13</t>
  </si>
  <si>
    <t>Drugs, Possession</t>
  </si>
  <si>
    <t>S15</t>
  </si>
  <si>
    <t>Drugs, Use</t>
  </si>
  <si>
    <t>S16</t>
  </si>
  <si>
    <t>Electronic Pagers/Unauthorized Communication device</t>
  </si>
  <si>
    <t>S17</t>
  </si>
  <si>
    <t>Fighting</t>
  </si>
  <si>
    <t>S20</t>
  </si>
  <si>
    <t>Harassment</t>
  </si>
  <si>
    <t>S22</t>
  </si>
  <si>
    <t>Inciting Other Students to Create a Disturbance</t>
  </si>
  <si>
    <t>S24</t>
  </si>
  <si>
    <t>Larceny/Theft/Robbery/Possession of Stolen Property</t>
  </si>
  <si>
    <t>S26</t>
  </si>
  <si>
    <t>Profanity or Vulgarity</t>
  </si>
  <si>
    <t>S29</t>
  </si>
  <si>
    <t>Sexual Harassment</t>
  </si>
  <si>
    <t>S30</t>
  </si>
  <si>
    <t>Sexual Offenses - Other</t>
  </si>
  <si>
    <t>S31</t>
  </si>
  <si>
    <t>Threats/Intimidation</t>
  </si>
  <si>
    <t>S32</t>
  </si>
  <si>
    <t>Tobacco, Possession</t>
  </si>
  <si>
    <t>S34</t>
  </si>
  <si>
    <t>Tobacco, Use</t>
  </si>
  <si>
    <t>S36</t>
  </si>
  <si>
    <t>Truancy/Unauthorized Absence</t>
  </si>
  <si>
    <t>S49</t>
  </si>
  <si>
    <t>Other Weapon, Possession</t>
  </si>
  <si>
    <t>S52</t>
  </si>
  <si>
    <t>Knife, Possession</t>
  </si>
  <si>
    <t>S58</t>
  </si>
  <si>
    <t>Other Incidents Resulting in a State defined Disciplinary Action</t>
  </si>
  <si>
    <t>S59</t>
  </si>
  <si>
    <t>Inappropriate Use of Technology</t>
  </si>
  <si>
    <t>S99</t>
  </si>
  <si>
    <t>Local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</si>
</sst>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1" fontId="0" fillId="0" borderId="1" xfId="0" applyNumberForma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4649-9D08-4874-BCE4-AE480FCF4970}">
  <dimension ref="A1:S30"/>
  <sheetViews>
    <sheetView tabSelected="1" workbookViewId="0">
      <selection sqref="A1:A2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5.554687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345</v>
      </c>
      <c r="D3" s="3">
        <v>401</v>
      </c>
      <c r="E3" s="3">
        <v>28</v>
      </c>
      <c r="F3" s="3">
        <v>377</v>
      </c>
      <c r="G3" s="3">
        <v>21</v>
      </c>
      <c r="H3" s="3">
        <v>2</v>
      </c>
      <c r="I3" s="3">
        <v>9</v>
      </c>
      <c r="J3" s="3">
        <v>20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22</v>
      </c>
      <c r="B4" s="2" t="s">
        <v>23</v>
      </c>
      <c r="C4" s="3">
        <v>1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24</v>
      </c>
      <c r="B5" s="2" t="s">
        <v>25</v>
      </c>
      <c r="C5" s="3">
        <v>8</v>
      </c>
      <c r="D5" s="3">
        <v>11</v>
      </c>
      <c r="E5" s="3">
        <v>8</v>
      </c>
      <c r="F5" s="3">
        <v>8</v>
      </c>
      <c r="G5" s="3">
        <v>6</v>
      </c>
      <c r="H5" s="3">
        <v>3</v>
      </c>
      <c r="I5" s="3">
        <v>4</v>
      </c>
      <c r="J5" s="3">
        <v>0</v>
      </c>
      <c r="K5" s="3">
        <v>104</v>
      </c>
      <c r="L5" s="3">
        <v>104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26</v>
      </c>
      <c r="B6" s="2" t="s">
        <v>27</v>
      </c>
      <c r="C6" s="3">
        <v>1</v>
      </c>
      <c r="D6" s="3">
        <v>1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28</v>
      </c>
      <c r="B7" s="2" t="s">
        <v>29</v>
      </c>
      <c r="C7" s="3">
        <v>171</v>
      </c>
      <c r="D7" s="3">
        <v>174</v>
      </c>
      <c r="E7" s="3">
        <v>32</v>
      </c>
      <c r="F7" s="3">
        <v>174</v>
      </c>
      <c r="G7" s="3">
        <v>1</v>
      </c>
      <c r="H7" s="3">
        <v>1</v>
      </c>
      <c r="I7" s="3">
        <v>47</v>
      </c>
      <c r="J7" s="3">
        <v>188</v>
      </c>
      <c r="K7" s="3">
        <v>79</v>
      </c>
      <c r="L7" s="3">
        <v>79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30</v>
      </c>
      <c r="B8" s="2" t="s">
        <v>31</v>
      </c>
      <c r="C8" s="3">
        <v>505</v>
      </c>
      <c r="D8" s="3">
        <v>517</v>
      </c>
      <c r="E8" s="3">
        <v>94</v>
      </c>
      <c r="F8" s="3">
        <v>516</v>
      </c>
      <c r="G8" s="3">
        <v>1</v>
      </c>
      <c r="H8" s="3">
        <v>1</v>
      </c>
      <c r="I8" s="3">
        <v>19</v>
      </c>
      <c r="J8" s="3">
        <v>123</v>
      </c>
      <c r="K8" s="3">
        <v>32</v>
      </c>
      <c r="L8" s="3">
        <v>32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32</v>
      </c>
      <c r="B9" s="2" t="s">
        <v>33</v>
      </c>
      <c r="C9" s="3">
        <v>278</v>
      </c>
      <c r="D9" s="3">
        <v>291</v>
      </c>
      <c r="E9" s="3">
        <v>28</v>
      </c>
      <c r="F9" s="3">
        <v>283</v>
      </c>
      <c r="G9" s="3">
        <v>8</v>
      </c>
      <c r="H9" s="3">
        <v>2</v>
      </c>
      <c r="I9" s="3">
        <v>35</v>
      </c>
      <c r="J9" s="3">
        <v>97</v>
      </c>
      <c r="K9" s="3">
        <v>41</v>
      </c>
      <c r="L9" s="3">
        <v>41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34</v>
      </c>
      <c r="B10" s="2" t="s">
        <v>35</v>
      </c>
      <c r="C10" s="3">
        <v>278</v>
      </c>
      <c r="D10" s="3">
        <v>322</v>
      </c>
      <c r="E10" s="3">
        <v>34</v>
      </c>
      <c r="F10" s="3">
        <v>307</v>
      </c>
      <c r="G10" s="3">
        <v>10</v>
      </c>
      <c r="H10" s="3">
        <v>4</v>
      </c>
      <c r="I10" s="3">
        <v>15</v>
      </c>
      <c r="J10" s="3">
        <v>119</v>
      </c>
      <c r="K10" s="3">
        <v>111</v>
      </c>
      <c r="L10" s="3">
        <v>111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36</v>
      </c>
      <c r="B11" s="2" t="s">
        <v>37</v>
      </c>
      <c r="C11" s="3">
        <v>19</v>
      </c>
      <c r="D11" s="3">
        <v>19</v>
      </c>
      <c r="E11" s="3">
        <v>3</v>
      </c>
      <c r="F11" s="3">
        <v>19</v>
      </c>
      <c r="G11" s="3">
        <v>0</v>
      </c>
      <c r="H11" s="3">
        <v>0</v>
      </c>
      <c r="I11" s="3">
        <v>3</v>
      </c>
      <c r="J11" s="3">
        <v>19</v>
      </c>
      <c r="K11" s="3">
        <v>297</v>
      </c>
      <c r="L11" s="3">
        <v>297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38</v>
      </c>
      <c r="B12" s="2" t="s">
        <v>39</v>
      </c>
      <c r="C12" s="3">
        <v>1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40</v>
      </c>
      <c r="B13" s="2" t="s">
        <v>41</v>
      </c>
      <c r="C13" s="3">
        <v>216</v>
      </c>
      <c r="D13" s="3">
        <v>300</v>
      </c>
      <c r="E13" s="3">
        <v>107</v>
      </c>
      <c r="F13" s="3">
        <v>300</v>
      </c>
      <c r="G13" s="3">
        <v>0</v>
      </c>
      <c r="H13" s="3">
        <v>0</v>
      </c>
      <c r="I13" s="3">
        <v>1</v>
      </c>
      <c r="J13" s="3">
        <v>112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42</v>
      </c>
      <c r="B14" s="2" t="s">
        <v>43</v>
      </c>
      <c r="C14" s="3">
        <v>166</v>
      </c>
      <c r="D14" s="3">
        <v>237</v>
      </c>
      <c r="E14" s="3">
        <v>20</v>
      </c>
      <c r="F14" s="3">
        <v>213</v>
      </c>
      <c r="G14" s="3">
        <v>10</v>
      </c>
      <c r="H14" s="3">
        <v>2</v>
      </c>
      <c r="I14" s="3">
        <v>330</v>
      </c>
      <c r="J14" s="3">
        <v>31</v>
      </c>
      <c r="K14" s="3">
        <v>93</v>
      </c>
      <c r="L14" s="3">
        <v>93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44</v>
      </c>
      <c r="B15" s="2" t="s">
        <v>45</v>
      </c>
      <c r="C15" s="3">
        <v>85</v>
      </c>
      <c r="D15" s="3">
        <v>119</v>
      </c>
      <c r="E15" s="3">
        <v>12</v>
      </c>
      <c r="F15" s="3">
        <v>96</v>
      </c>
      <c r="G15" s="3">
        <v>15</v>
      </c>
      <c r="H15" s="3">
        <v>5</v>
      </c>
      <c r="I15" s="3">
        <v>20</v>
      </c>
      <c r="J15" s="3">
        <v>224</v>
      </c>
      <c r="K15" s="3">
        <v>55</v>
      </c>
      <c r="L15" s="3">
        <v>55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46</v>
      </c>
      <c r="B16" s="2" t="s">
        <v>47</v>
      </c>
      <c r="C16" s="3">
        <v>1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48</v>
      </c>
      <c r="B17" s="2" t="s">
        <v>49</v>
      </c>
      <c r="C17" s="3">
        <v>21</v>
      </c>
      <c r="D17" s="3">
        <v>25</v>
      </c>
      <c r="E17" s="3">
        <v>2</v>
      </c>
      <c r="F17" s="3">
        <v>22</v>
      </c>
      <c r="G17" s="3">
        <v>2</v>
      </c>
      <c r="H17" s="3">
        <v>1</v>
      </c>
      <c r="I17" s="3">
        <v>9</v>
      </c>
      <c r="J17" s="3">
        <v>15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 t="s">
        <v>50</v>
      </c>
      <c r="B18" s="2" t="s">
        <v>51</v>
      </c>
      <c r="C18" s="3">
        <v>123</v>
      </c>
      <c r="D18" s="3">
        <v>140</v>
      </c>
      <c r="E18" s="3">
        <v>15</v>
      </c>
      <c r="F18" s="3">
        <v>127</v>
      </c>
      <c r="G18" s="3">
        <v>8</v>
      </c>
      <c r="H18" s="3">
        <v>3</v>
      </c>
      <c r="I18" s="3">
        <v>13</v>
      </c>
      <c r="J18" s="3">
        <v>52</v>
      </c>
      <c r="K18" s="3">
        <v>164</v>
      </c>
      <c r="L18" s="3">
        <v>164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3">
      <c r="A19" s="2" t="s">
        <v>52</v>
      </c>
      <c r="B19" s="2" t="s">
        <v>53</v>
      </c>
      <c r="C19" s="3">
        <v>7</v>
      </c>
      <c r="D19" s="3">
        <v>18</v>
      </c>
      <c r="E19" s="3">
        <v>1</v>
      </c>
      <c r="F19" s="3">
        <v>7</v>
      </c>
      <c r="G19" s="3">
        <v>8</v>
      </c>
      <c r="H19" s="3">
        <v>1</v>
      </c>
      <c r="I19" s="3">
        <v>3</v>
      </c>
      <c r="J19" s="3">
        <v>11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3">
      <c r="A20" s="2" t="s">
        <v>54</v>
      </c>
      <c r="B20" s="2" t="s">
        <v>55</v>
      </c>
      <c r="C20" s="3">
        <v>12</v>
      </c>
      <c r="D20" s="3">
        <v>15</v>
      </c>
      <c r="E20" s="3">
        <v>2</v>
      </c>
      <c r="F20" s="3">
        <v>13</v>
      </c>
      <c r="G20" s="3">
        <v>2</v>
      </c>
      <c r="H20" s="3">
        <v>0</v>
      </c>
      <c r="I20" s="3">
        <v>0</v>
      </c>
      <c r="J20" s="3">
        <v>3</v>
      </c>
      <c r="K20" s="3">
        <v>405</v>
      </c>
      <c r="L20" s="3">
        <v>405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3">
      <c r="A21" s="2" t="s">
        <v>56</v>
      </c>
      <c r="B21" s="2" t="s">
        <v>57</v>
      </c>
      <c r="C21" s="3">
        <v>33</v>
      </c>
      <c r="D21" s="3">
        <v>49</v>
      </c>
      <c r="E21" s="3">
        <v>4</v>
      </c>
      <c r="F21" s="3">
        <v>33</v>
      </c>
      <c r="G21" s="3">
        <v>9</v>
      </c>
      <c r="H21" s="3">
        <v>1</v>
      </c>
      <c r="I21" s="3">
        <v>10</v>
      </c>
      <c r="J21" s="3">
        <v>47</v>
      </c>
      <c r="K21" s="3">
        <v>333</v>
      </c>
      <c r="L21" s="3">
        <v>333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5</v>
      </c>
      <c r="S21" s="3">
        <v>0</v>
      </c>
    </row>
    <row r="22" spans="1:19" x14ac:dyDescent="0.3">
      <c r="A22" s="2" t="s">
        <v>58</v>
      </c>
      <c r="B22" s="2" t="s">
        <v>59</v>
      </c>
      <c r="C22" s="3">
        <v>110</v>
      </c>
      <c r="D22" s="3">
        <v>129</v>
      </c>
      <c r="E22" s="3">
        <v>20</v>
      </c>
      <c r="F22" s="3">
        <v>128</v>
      </c>
      <c r="G22" s="3">
        <v>0</v>
      </c>
      <c r="H22" s="3">
        <v>0</v>
      </c>
      <c r="I22" s="3">
        <v>40</v>
      </c>
      <c r="J22" s="3">
        <v>255</v>
      </c>
      <c r="K22" s="3">
        <v>208</v>
      </c>
      <c r="L22" s="3">
        <v>208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3">
      <c r="A23" s="2" t="s">
        <v>60</v>
      </c>
      <c r="B23" s="2" t="s">
        <v>61</v>
      </c>
      <c r="C23" s="3">
        <v>38</v>
      </c>
      <c r="D23" s="3">
        <v>45</v>
      </c>
      <c r="E23" s="3">
        <v>9</v>
      </c>
      <c r="F23" s="3">
        <v>44</v>
      </c>
      <c r="G23" s="3">
        <v>0</v>
      </c>
      <c r="H23" s="3">
        <v>0</v>
      </c>
      <c r="I23" s="3">
        <v>15</v>
      </c>
      <c r="J23" s="3">
        <v>125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3">
      <c r="A24" s="2" t="s">
        <v>62</v>
      </c>
      <c r="B24" s="2" t="s">
        <v>63</v>
      </c>
      <c r="C24" s="3">
        <v>174</v>
      </c>
      <c r="D24" s="3">
        <v>201</v>
      </c>
      <c r="E24" s="3">
        <v>26</v>
      </c>
      <c r="F24" s="3">
        <v>201</v>
      </c>
      <c r="G24" s="3">
        <v>0</v>
      </c>
      <c r="H24" s="3">
        <v>0</v>
      </c>
      <c r="I24" s="3">
        <v>9</v>
      </c>
      <c r="J24" s="3">
        <v>222</v>
      </c>
      <c r="K24" s="3">
        <v>25</v>
      </c>
      <c r="L24" s="3">
        <v>25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x14ac:dyDescent="0.3">
      <c r="A25" s="2" t="s">
        <v>64</v>
      </c>
      <c r="B25" s="2" t="s">
        <v>65</v>
      </c>
      <c r="C25" s="3">
        <v>2</v>
      </c>
      <c r="D25" s="3">
        <v>2</v>
      </c>
      <c r="E25" s="3">
        <v>0</v>
      </c>
      <c r="F25" s="3">
        <v>2</v>
      </c>
      <c r="G25" s="3">
        <v>0</v>
      </c>
      <c r="H25" s="3">
        <v>0</v>
      </c>
      <c r="I25" s="3">
        <v>11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x14ac:dyDescent="0.3">
      <c r="A26" s="2" t="s">
        <v>66</v>
      </c>
      <c r="B26" s="2" t="s">
        <v>67</v>
      </c>
      <c r="C26" s="3">
        <v>17</v>
      </c>
      <c r="D26" s="3">
        <v>19</v>
      </c>
      <c r="E26" s="3">
        <v>1</v>
      </c>
      <c r="F26" s="3">
        <v>19</v>
      </c>
      <c r="G26" s="3">
        <v>0</v>
      </c>
      <c r="H26" s="3">
        <v>0</v>
      </c>
      <c r="I26" s="3">
        <v>2</v>
      </c>
      <c r="J26" s="3">
        <v>0</v>
      </c>
      <c r="K26" s="3">
        <v>295</v>
      </c>
      <c r="L26" s="3">
        <v>295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x14ac:dyDescent="0.3">
      <c r="A27" s="2" t="s">
        <v>68</v>
      </c>
      <c r="B27" s="2" t="s">
        <v>69</v>
      </c>
      <c r="C27" s="3">
        <v>112</v>
      </c>
      <c r="D27" s="3">
        <v>134</v>
      </c>
      <c r="E27" s="3">
        <v>5</v>
      </c>
      <c r="F27" s="3">
        <v>116</v>
      </c>
      <c r="G27" s="3">
        <v>9</v>
      </c>
      <c r="H27" s="3">
        <v>4</v>
      </c>
      <c r="I27" s="3">
        <v>24</v>
      </c>
      <c r="J27" s="3">
        <v>138</v>
      </c>
      <c r="K27" s="3">
        <v>133</v>
      </c>
      <c r="L27" s="3">
        <v>133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x14ac:dyDescent="0.3">
      <c r="A28" s="2" t="s">
        <v>70</v>
      </c>
      <c r="B28" s="2" t="s">
        <v>71</v>
      </c>
      <c r="C28" s="3">
        <v>49</v>
      </c>
      <c r="D28" s="3">
        <v>55</v>
      </c>
      <c r="E28" s="3">
        <v>4</v>
      </c>
      <c r="F28" s="3">
        <v>54</v>
      </c>
      <c r="G28" s="3">
        <v>1</v>
      </c>
      <c r="H28" s="3">
        <v>0</v>
      </c>
      <c r="I28" s="3">
        <v>6</v>
      </c>
      <c r="J28" s="3">
        <v>46</v>
      </c>
      <c r="K28" s="3">
        <v>281</v>
      </c>
      <c r="L28" s="3">
        <v>281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x14ac:dyDescent="0.3">
      <c r="A29" s="2" t="s">
        <v>72</v>
      </c>
      <c r="B29" s="2" t="s">
        <v>73</v>
      </c>
      <c r="C29" s="3">
        <v>1362</v>
      </c>
      <c r="D29" s="3">
        <v>1590</v>
      </c>
      <c r="E29" s="3">
        <v>327</v>
      </c>
      <c r="F29" s="3">
        <v>1549</v>
      </c>
      <c r="G29" s="3">
        <v>33</v>
      </c>
      <c r="H29" s="3">
        <v>6</v>
      </c>
      <c r="I29" s="3">
        <v>48</v>
      </c>
      <c r="J29" s="3">
        <v>527</v>
      </c>
      <c r="K29" s="3">
        <v>63</v>
      </c>
      <c r="L29" s="3">
        <v>63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x14ac:dyDescent="0.3">
      <c r="A30" s="2"/>
      <c r="B30" s="2"/>
      <c r="C30" s="4">
        <f t="shared" ref="C30:S30" si="0">SUBTOTAL(9,C3:C29)</f>
        <v>4135</v>
      </c>
      <c r="D30" s="4">
        <f t="shared" si="0"/>
        <v>4817</v>
      </c>
      <c r="E30" s="4">
        <f t="shared" si="0"/>
        <v>784</v>
      </c>
      <c r="F30" s="4">
        <f t="shared" si="0"/>
        <v>4612</v>
      </c>
      <c r="G30" s="4">
        <f t="shared" si="0"/>
        <v>144</v>
      </c>
      <c r="H30" s="4">
        <f t="shared" si="0"/>
        <v>36</v>
      </c>
      <c r="I30" s="4">
        <f t="shared" si="0"/>
        <v>675</v>
      </c>
      <c r="J30" s="4">
        <f t="shared" si="0"/>
        <v>2374</v>
      </c>
      <c r="K30" s="4">
        <f t="shared" si="0"/>
        <v>2719</v>
      </c>
      <c r="L30" s="4">
        <f t="shared" si="0"/>
        <v>2719</v>
      </c>
      <c r="M30" s="4">
        <f t="shared" si="0"/>
        <v>5</v>
      </c>
      <c r="N30" s="4">
        <f t="shared" si="0"/>
        <v>0</v>
      </c>
      <c r="O30" s="4">
        <f t="shared" si="0"/>
        <v>0</v>
      </c>
      <c r="P30" s="4">
        <f t="shared" si="0"/>
        <v>0</v>
      </c>
      <c r="Q30" s="4">
        <f t="shared" si="0"/>
        <v>0</v>
      </c>
      <c r="R30" s="4">
        <f t="shared" si="0"/>
        <v>5</v>
      </c>
      <c r="S30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B8CF6-3EF0-4249-A19B-89A7027872C4}">
  <dimension ref="A1:S18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20</v>
      </c>
      <c r="D3" s="3">
        <v>21</v>
      </c>
      <c r="E3" s="3">
        <v>0</v>
      </c>
      <c r="F3" s="3">
        <v>20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24</v>
      </c>
      <c r="B4" s="2" t="s">
        <v>25</v>
      </c>
      <c r="C4" s="3">
        <v>1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28</v>
      </c>
      <c r="B5" s="2" t="s">
        <v>29</v>
      </c>
      <c r="C5" s="3">
        <v>17</v>
      </c>
      <c r="D5" s="3">
        <v>17</v>
      </c>
      <c r="E5" s="3">
        <v>11</v>
      </c>
      <c r="F5" s="3">
        <v>17</v>
      </c>
      <c r="G5" s="3">
        <v>0</v>
      </c>
      <c r="H5" s="3">
        <v>0</v>
      </c>
      <c r="I5" s="3">
        <v>5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30</v>
      </c>
      <c r="B6" s="2" t="s">
        <v>31</v>
      </c>
      <c r="C6" s="3">
        <v>24</v>
      </c>
      <c r="D6" s="3">
        <v>24</v>
      </c>
      <c r="E6" s="3">
        <v>23</v>
      </c>
      <c r="F6" s="3">
        <v>24</v>
      </c>
      <c r="G6" s="3">
        <v>0</v>
      </c>
      <c r="H6" s="3">
        <v>0</v>
      </c>
      <c r="I6" s="3">
        <v>6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32</v>
      </c>
      <c r="B7" s="2" t="s">
        <v>33</v>
      </c>
      <c r="C7" s="3">
        <v>14</v>
      </c>
      <c r="D7" s="3">
        <v>15</v>
      </c>
      <c r="E7" s="3">
        <v>9</v>
      </c>
      <c r="F7" s="3">
        <v>14</v>
      </c>
      <c r="G7" s="3">
        <v>1</v>
      </c>
      <c r="H7" s="3">
        <v>1</v>
      </c>
      <c r="I7" s="3">
        <v>5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34</v>
      </c>
      <c r="B8" s="2" t="s">
        <v>35</v>
      </c>
      <c r="C8" s="3">
        <v>7</v>
      </c>
      <c r="D8" s="3">
        <v>7</v>
      </c>
      <c r="E8" s="3">
        <v>4</v>
      </c>
      <c r="F8" s="3">
        <v>7</v>
      </c>
      <c r="G8" s="3">
        <v>0</v>
      </c>
      <c r="H8" s="3">
        <v>0</v>
      </c>
      <c r="I8" s="3">
        <v>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42</v>
      </c>
      <c r="B9" s="2" t="s">
        <v>43</v>
      </c>
      <c r="C9" s="3">
        <v>20</v>
      </c>
      <c r="D9" s="3">
        <v>20</v>
      </c>
      <c r="E9" s="3">
        <v>3</v>
      </c>
      <c r="F9" s="3">
        <v>20</v>
      </c>
      <c r="G9" s="3">
        <v>0</v>
      </c>
      <c r="H9" s="3">
        <v>0</v>
      </c>
      <c r="I9" s="3">
        <v>1</v>
      </c>
      <c r="J9" s="3">
        <v>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44</v>
      </c>
      <c r="B10" s="2" t="s">
        <v>45</v>
      </c>
      <c r="C10" s="3">
        <v>5</v>
      </c>
      <c r="D10" s="3">
        <v>6</v>
      </c>
      <c r="E10" s="3">
        <v>0</v>
      </c>
      <c r="F10" s="3">
        <v>5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48</v>
      </c>
      <c r="B11" s="2" t="s">
        <v>49</v>
      </c>
      <c r="C11" s="3">
        <v>2</v>
      </c>
      <c r="D11" s="3">
        <v>2</v>
      </c>
      <c r="E11" s="3">
        <v>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50</v>
      </c>
      <c r="B12" s="2" t="s">
        <v>51</v>
      </c>
      <c r="C12" s="3">
        <v>6</v>
      </c>
      <c r="D12" s="3">
        <v>6</v>
      </c>
      <c r="E12" s="3">
        <v>0</v>
      </c>
      <c r="F12" s="3">
        <v>6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52</v>
      </c>
      <c r="B13" s="2" t="s">
        <v>53</v>
      </c>
      <c r="C13" s="3">
        <v>1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54</v>
      </c>
      <c r="B14" s="2" t="s">
        <v>55</v>
      </c>
      <c r="C14" s="3">
        <v>1</v>
      </c>
      <c r="D14" s="3">
        <v>1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56</v>
      </c>
      <c r="B15" s="2" t="s">
        <v>57</v>
      </c>
      <c r="C15" s="3">
        <v>3</v>
      </c>
      <c r="D15" s="3">
        <v>8</v>
      </c>
      <c r="E15" s="3">
        <v>0</v>
      </c>
      <c r="F15" s="3">
        <v>3</v>
      </c>
      <c r="G15" s="3">
        <v>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68</v>
      </c>
      <c r="B16" s="2" t="s">
        <v>69</v>
      </c>
      <c r="C16" s="3">
        <v>14</v>
      </c>
      <c r="D16" s="3">
        <v>17</v>
      </c>
      <c r="E16" s="3">
        <v>3</v>
      </c>
      <c r="F16" s="3">
        <v>14</v>
      </c>
      <c r="G16" s="3">
        <v>4</v>
      </c>
      <c r="H16" s="3">
        <v>4</v>
      </c>
      <c r="I16" s="3">
        <v>0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70</v>
      </c>
      <c r="B17" s="2" t="s">
        <v>71</v>
      </c>
      <c r="C17" s="3">
        <v>1</v>
      </c>
      <c r="D17" s="3">
        <v>1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/>
      <c r="B18" s="2"/>
      <c r="C18" s="4">
        <f t="shared" ref="C18:S18" si="0">SUBTOTAL(9,C3:C17)</f>
        <v>136</v>
      </c>
      <c r="D18" s="4">
        <f t="shared" si="0"/>
        <v>147</v>
      </c>
      <c r="E18" s="4">
        <f t="shared" si="0"/>
        <v>55</v>
      </c>
      <c r="F18" s="4">
        <f t="shared" si="0"/>
        <v>136</v>
      </c>
      <c r="G18" s="4">
        <f t="shared" si="0"/>
        <v>10</v>
      </c>
      <c r="H18" s="4">
        <f t="shared" si="0"/>
        <v>5</v>
      </c>
      <c r="I18" s="4">
        <f t="shared" si="0"/>
        <v>19</v>
      </c>
      <c r="J18" s="4">
        <f t="shared" si="0"/>
        <v>7</v>
      </c>
      <c r="K18" s="4">
        <f t="shared" si="0"/>
        <v>0</v>
      </c>
      <c r="L18" s="4">
        <f t="shared" si="0"/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  <c r="P18" s="4">
        <f t="shared" si="0"/>
        <v>0</v>
      </c>
      <c r="Q18" s="4">
        <f t="shared" si="0"/>
        <v>0</v>
      </c>
      <c r="R18" s="4">
        <f t="shared" si="0"/>
        <v>0</v>
      </c>
      <c r="S18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7FD4-910D-4084-AFC3-C9045E65F1FB}">
  <dimension ref="A1:S13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45.664062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2</v>
      </c>
      <c r="D3" s="3">
        <v>3</v>
      </c>
      <c r="E3" s="3">
        <v>0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1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10</v>
      </c>
      <c r="D5" s="3">
        <v>10</v>
      </c>
      <c r="E5" s="3">
        <v>0</v>
      </c>
      <c r="F5" s="3">
        <v>10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32</v>
      </c>
      <c r="B6" s="2" t="s">
        <v>33</v>
      </c>
      <c r="C6" s="3">
        <v>9</v>
      </c>
      <c r="D6" s="3">
        <v>9</v>
      </c>
      <c r="E6" s="3">
        <v>0</v>
      </c>
      <c r="F6" s="3">
        <v>9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34</v>
      </c>
      <c r="B7" s="2" t="s">
        <v>35</v>
      </c>
      <c r="C7" s="3">
        <v>1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42</v>
      </c>
      <c r="B8" s="2" t="s">
        <v>43</v>
      </c>
      <c r="C8" s="3">
        <v>4</v>
      </c>
      <c r="D8" s="3">
        <v>6</v>
      </c>
      <c r="E8" s="3">
        <v>1</v>
      </c>
      <c r="F8" s="3">
        <v>5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44</v>
      </c>
      <c r="B9" s="2" t="s">
        <v>45</v>
      </c>
      <c r="C9" s="3">
        <v>2</v>
      </c>
      <c r="D9" s="3">
        <v>3</v>
      </c>
      <c r="E9" s="3">
        <v>0</v>
      </c>
      <c r="F9" s="3">
        <v>2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48</v>
      </c>
      <c r="B10" s="2" t="s">
        <v>49</v>
      </c>
      <c r="C10" s="3">
        <v>2</v>
      </c>
      <c r="D10" s="3">
        <v>2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56</v>
      </c>
      <c r="B11" s="2" t="s">
        <v>57</v>
      </c>
      <c r="C11" s="3">
        <v>2</v>
      </c>
      <c r="D11" s="3">
        <v>3</v>
      </c>
      <c r="E11" s="3">
        <v>0</v>
      </c>
      <c r="F11" s="3">
        <v>2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72</v>
      </c>
      <c r="B12" s="2" t="s">
        <v>73</v>
      </c>
      <c r="C12" s="3">
        <v>80</v>
      </c>
      <c r="D12" s="3">
        <v>83</v>
      </c>
      <c r="E12" s="3">
        <v>0</v>
      </c>
      <c r="F12" s="3">
        <v>81</v>
      </c>
      <c r="G12" s="3">
        <v>2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/>
      <c r="B13" s="2"/>
      <c r="C13" s="4">
        <f t="shared" ref="C13:S13" si="0">SUBTOTAL(9,C3:C12)</f>
        <v>113</v>
      </c>
      <c r="D13" s="4">
        <f t="shared" si="0"/>
        <v>121</v>
      </c>
      <c r="E13" s="4">
        <f t="shared" si="0"/>
        <v>1</v>
      </c>
      <c r="F13" s="4">
        <f t="shared" si="0"/>
        <v>116</v>
      </c>
      <c r="G13" s="4">
        <f t="shared" si="0"/>
        <v>5</v>
      </c>
      <c r="H13" s="4">
        <f t="shared" si="0"/>
        <v>1</v>
      </c>
      <c r="I13" s="4">
        <f t="shared" si="0"/>
        <v>0</v>
      </c>
      <c r="J13" s="4">
        <f t="shared" si="0"/>
        <v>3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58CE-D9D1-4B7B-9F67-4045C04EEFD6}">
  <dimension ref="A1:S26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4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 t="s">
        <v>24</v>
      </c>
      <c r="B3" s="2" t="s">
        <v>25</v>
      </c>
      <c r="C3" s="3">
        <v>2</v>
      </c>
      <c r="D3" s="3">
        <v>3</v>
      </c>
      <c r="E3" s="3">
        <v>0</v>
      </c>
      <c r="F3" s="3">
        <v>2</v>
      </c>
      <c r="G3" s="3">
        <v>1</v>
      </c>
      <c r="H3" s="3">
        <v>0</v>
      </c>
      <c r="I3" s="3">
        <v>0</v>
      </c>
      <c r="J3" s="3">
        <v>0</v>
      </c>
      <c r="K3" s="3">
        <v>40</v>
      </c>
      <c r="L3" s="3">
        <v>40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24</v>
      </c>
      <c r="D4" s="3">
        <v>25</v>
      </c>
      <c r="E4" s="3">
        <v>0</v>
      </c>
      <c r="F4" s="3">
        <v>25</v>
      </c>
      <c r="G4" s="3">
        <v>0</v>
      </c>
      <c r="H4" s="3">
        <v>0</v>
      </c>
      <c r="I4" s="3">
        <v>2</v>
      </c>
      <c r="J4" s="3">
        <v>75</v>
      </c>
      <c r="K4" s="3">
        <v>1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15</v>
      </c>
      <c r="D5" s="3">
        <v>18</v>
      </c>
      <c r="E5" s="3">
        <v>0</v>
      </c>
      <c r="F5" s="3">
        <v>18</v>
      </c>
      <c r="G5" s="3">
        <v>0</v>
      </c>
      <c r="H5" s="3">
        <v>0</v>
      </c>
      <c r="I5" s="3">
        <v>0</v>
      </c>
      <c r="J5" s="3">
        <v>23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32</v>
      </c>
      <c r="B6" s="2" t="s">
        <v>33</v>
      </c>
      <c r="C6" s="3">
        <v>2</v>
      </c>
      <c r="D6" s="3">
        <v>3</v>
      </c>
      <c r="E6" s="3">
        <v>0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34</v>
      </c>
      <c r="B7" s="2" t="s">
        <v>35</v>
      </c>
      <c r="C7" s="3">
        <v>20</v>
      </c>
      <c r="D7" s="3">
        <v>22</v>
      </c>
      <c r="E7" s="3">
        <v>0</v>
      </c>
      <c r="F7" s="3">
        <v>22</v>
      </c>
      <c r="G7" s="3">
        <v>0</v>
      </c>
      <c r="H7" s="3">
        <v>0</v>
      </c>
      <c r="I7" s="3">
        <v>2</v>
      </c>
      <c r="J7" s="3">
        <v>65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36</v>
      </c>
      <c r="B8" s="2" t="s">
        <v>37</v>
      </c>
      <c r="C8" s="3">
        <v>6</v>
      </c>
      <c r="D8" s="3">
        <v>6</v>
      </c>
      <c r="E8" s="3">
        <v>0</v>
      </c>
      <c r="F8" s="3">
        <v>6</v>
      </c>
      <c r="G8" s="3">
        <v>0</v>
      </c>
      <c r="H8" s="3">
        <v>0</v>
      </c>
      <c r="I8" s="3">
        <v>0</v>
      </c>
      <c r="J8" s="3">
        <v>19</v>
      </c>
      <c r="K8" s="3">
        <v>219</v>
      </c>
      <c r="L8" s="3">
        <v>219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38</v>
      </c>
      <c r="B9" s="2" t="s">
        <v>39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40</v>
      </c>
      <c r="B10" s="2" t="s">
        <v>41</v>
      </c>
      <c r="C10" s="3">
        <v>2</v>
      </c>
      <c r="D10" s="3">
        <v>2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42</v>
      </c>
      <c r="B11" s="2" t="s">
        <v>43</v>
      </c>
      <c r="C11" s="3">
        <v>25</v>
      </c>
      <c r="D11" s="3">
        <v>46</v>
      </c>
      <c r="E11" s="3">
        <v>0</v>
      </c>
      <c r="F11" s="3">
        <v>45</v>
      </c>
      <c r="G11" s="3">
        <v>1</v>
      </c>
      <c r="H11" s="3">
        <v>0</v>
      </c>
      <c r="I11" s="3">
        <v>116</v>
      </c>
      <c r="J11" s="3">
        <v>10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44</v>
      </c>
      <c r="B12" s="2" t="s">
        <v>45</v>
      </c>
      <c r="C12" s="3">
        <v>29</v>
      </c>
      <c r="D12" s="3">
        <v>31</v>
      </c>
      <c r="E12" s="3">
        <v>0</v>
      </c>
      <c r="F12" s="3">
        <v>29</v>
      </c>
      <c r="G12" s="3">
        <v>1</v>
      </c>
      <c r="H12" s="3">
        <v>0</v>
      </c>
      <c r="I12" s="3">
        <v>2</v>
      </c>
      <c r="J12" s="3">
        <v>141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48</v>
      </c>
      <c r="B13" s="2" t="s">
        <v>49</v>
      </c>
      <c r="C13" s="3">
        <v>2</v>
      </c>
      <c r="D13" s="3">
        <v>2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50</v>
      </c>
      <c r="B14" s="2" t="s">
        <v>51</v>
      </c>
      <c r="C14" s="3">
        <v>8</v>
      </c>
      <c r="D14" s="3">
        <v>9</v>
      </c>
      <c r="E14" s="3">
        <v>0</v>
      </c>
      <c r="F14" s="3">
        <v>9</v>
      </c>
      <c r="G14" s="3">
        <v>0</v>
      </c>
      <c r="H14" s="3">
        <v>0</v>
      </c>
      <c r="I14" s="3">
        <v>2</v>
      </c>
      <c r="J14" s="3">
        <v>10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52</v>
      </c>
      <c r="B15" s="2" t="s">
        <v>53</v>
      </c>
      <c r="C15" s="3">
        <v>2</v>
      </c>
      <c r="D15" s="3">
        <v>2</v>
      </c>
      <c r="E15" s="3">
        <v>0</v>
      </c>
      <c r="F15" s="3">
        <v>2</v>
      </c>
      <c r="G15" s="3">
        <v>0</v>
      </c>
      <c r="H15" s="3">
        <v>0</v>
      </c>
      <c r="I15" s="3">
        <v>3</v>
      </c>
      <c r="J15" s="3">
        <v>5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54</v>
      </c>
      <c r="B16" s="2" t="s">
        <v>55</v>
      </c>
      <c r="C16" s="3">
        <v>3</v>
      </c>
      <c r="D16" s="3">
        <v>3</v>
      </c>
      <c r="E16" s="3">
        <v>0</v>
      </c>
      <c r="F16" s="3">
        <v>3</v>
      </c>
      <c r="G16" s="3">
        <v>0</v>
      </c>
      <c r="H16" s="3">
        <v>0</v>
      </c>
      <c r="I16" s="3">
        <v>0</v>
      </c>
      <c r="J16" s="3">
        <v>0</v>
      </c>
      <c r="K16" s="3">
        <v>258</v>
      </c>
      <c r="L16" s="3">
        <v>258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56</v>
      </c>
      <c r="B17" s="2" t="s">
        <v>57</v>
      </c>
      <c r="C17" s="3">
        <v>10</v>
      </c>
      <c r="D17" s="3">
        <v>10</v>
      </c>
      <c r="E17" s="3">
        <v>0</v>
      </c>
      <c r="F17" s="3">
        <v>10</v>
      </c>
      <c r="G17" s="3">
        <v>0</v>
      </c>
      <c r="H17" s="3">
        <v>0</v>
      </c>
      <c r="I17" s="3">
        <v>3</v>
      </c>
      <c r="J17" s="3">
        <v>30</v>
      </c>
      <c r="K17" s="3">
        <v>287</v>
      </c>
      <c r="L17" s="3">
        <v>287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 t="s">
        <v>58</v>
      </c>
      <c r="B18" s="2" t="s">
        <v>59</v>
      </c>
      <c r="C18" s="3">
        <v>14</v>
      </c>
      <c r="D18" s="3">
        <v>15</v>
      </c>
      <c r="E18" s="3">
        <v>0</v>
      </c>
      <c r="F18" s="3">
        <v>15</v>
      </c>
      <c r="G18" s="3">
        <v>0</v>
      </c>
      <c r="H18" s="3">
        <v>0</v>
      </c>
      <c r="I18" s="3">
        <v>8</v>
      </c>
      <c r="J18" s="3">
        <v>60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3">
      <c r="A19" s="2" t="s">
        <v>60</v>
      </c>
      <c r="B19" s="2" t="s">
        <v>61</v>
      </c>
      <c r="C19" s="3">
        <v>4</v>
      </c>
      <c r="D19" s="3">
        <v>4</v>
      </c>
      <c r="E19" s="3">
        <v>0</v>
      </c>
      <c r="F19" s="3">
        <v>4</v>
      </c>
      <c r="G19" s="3">
        <v>0</v>
      </c>
      <c r="H19" s="3">
        <v>0</v>
      </c>
      <c r="I19" s="3">
        <v>0</v>
      </c>
      <c r="J19" s="3">
        <v>24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3">
      <c r="A20" s="2" t="s">
        <v>62</v>
      </c>
      <c r="B20" s="2" t="s">
        <v>63</v>
      </c>
      <c r="C20" s="3">
        <v>14</v>
      </c>
      <c r="D20" s="3">
        <v>15</v>
      </c>
      <c r="E20" s="3">
        <v>0</v>
      </c>
      <c r="F20" s="3">
        <v>15</v>
      </c>
      <c r="G20" s="3">
        <v>0</v>
      </c>
      <c r="H20" s="3">
        <v>0</v>
      </c>
      <c r="I20" s="3">
        <v>6</v>
      </c>
      <c r="J20" s="3">
        <v>45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3">
      <c r="A21" s="2" t="s">
        <v>64</v>
      </c>
      <c r="B21" s="2" t="s">
        <v>65</v>
      </c>
      <c r="C21" s="3">
        <v>2</v>
      </c>
      <c r="D21" s="3">
        <v>2</v>
      </c>
      <c r="E21" s="3">
        <v>0</v>
      </c>
      <c r="F21" s="3">
        <v>2</v>
      </c>
      <c r="G21" s="3">
        <v>0</v>
      </c>
      <c r="H21" s="3">
        <v>0</v>
      </c>
      <c r="I21" s="3">
        <v>11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x14ac:dyDescent="0.3">
      <c r="A22" s="2" t="s">
        <v>66</v>
      </c>
      <c r="B22" s="2" t="s">
        <v>67</v>
      </c>
      <c r="C22" s="3">
        <v>2</v>
      </c>
      <c r="D22" s="3">
        <v>2</v>
      </c>
      <c r="E22" s="3">
        <v>0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3">
      <c r="A23" s="2" t="s">
        <v>68</v>
      </c>
      <c r="B23" s="2" t="s">
        <v>69</v>
      </c>
      <c r="C23" s="3">
        <v>10</v>
      </c>
      <c r="D23" s="3">
        <v>13</v>
      </c>
      <c r="E23" s="3">
        <v>0</v>
      </c>
      <c r="F23" s="3">
        <v>12</v>
      </c>
      <c r="G23" s="3">
        <v>1</v>
      </c>
      <c r="H23" s="3">
        <v>0</v>
      </c>
      <c r="I23" s="3">
        <v>0</v>
      </c>
      <c r="J23" s="3">
        <v>13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3">
      <c r="A24" s="2" t="s">
        <v>70</v>
      </c>
      <c r="B24" s="2" t="s">
        <v>71</v>
      </c>
      <c r="C24" s="3">
        <v>3</v>
      </c>
      <c r="D24" s="3">
        <v>3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  <c r="J24" s="3">
        <v>4</v>
      </c>
      <c r="K24" s="3">
        <v>188</v>
      </c>
      <c r="L24" s="3">
        <v>188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x14ac:dyDescent="0.3">
      <c r="A25" s="2" t="s">
        <v>72</v>
      </c>
      <c r="B25" s="2" t="s">
        <v>73</v>
      </c>
      <c r="C25" s="3">
        <v>166</v>
      </c>
      <c r="D25" s="3">
        <v>170</v>
      </c>
      <c r="E25" s="3">
        <v>0</v>
      </c>
      <c r="F25" s="3">
        <v>169</v>
      </c>
      <c r="G25" s="3">
        <v>1</v>
      </c>
      <c r="H25" s="3">
        <v>0</v>
      </c>
      <c r="I25" s="3">
        <v>26</v>
      </c>
      <c r="J25" s="3">
        <v>181</v>
      </c>
      <c r="K25" s="3">
        <v>38</v>
      </c>
      <c r="L25" s="3">
        <v>38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x14ac:dyDescent="0.3">
      <c r="A26" s="2"/>
      <c r="B26" s="2"/>
      <c r="C26" s="4">
        <f t="shared" ref="C26:S26" si="0">SUBTOTAL(9,C3:C25)</f>
        <v>366</v>
      </c>
      <c r="D26" s="4">
        <f t="shared" si="0"/>
        <v>407</v>
      </c>
      <c r="E26" s="4">
        <f t="shared" si="0"/>
        <v>0</v>
      </c>
      <c r="F26" s="4">
        <f t="shared" si="0"/>
        <v>401</v>
      </c>
      <c r="G26" s="4">
        <f t="shared" si="0"/>
        <v>5</v>
      </c>
      <c r="H26" s="4">
        <f t="shared" si="0"/>
        <v>0</v>
      </c>
      <c r="I26" s="4">
        <f t="shared" si="0"/>
        <v>181</v>
      </c>
      <c r="J26" s="4">
        <f t="shared" si="0"/>
        <v>714</v>
      </c>
      <c r="K26" s="4">
        <f t="shared" si="0"/>
        <v>1033</v>
      </c>
      <c r="L26" s="4">
        <f t="shared" si="0"/>
        <v>1033</v>
      </c>
      <c r="M26" s="4">
        <f t="shared" si="0"/>
        <v>2</v>
      </c>
      <c r="N26" s="4">
        <f t="shared" si="0"/>
        <v>0</v>
      </c>
      <c r="O26" s="4">
        <f t="shared" si="0"/>
        <v>0</v>
      </c>
      <c r="P26" s="4">
        <f t="shared" si="0"/>
        <v>0</v>
      </c>
      <c r="Q26" s="4">
        <f t="shared" si="0"/>
        <v>0</v>
      </c>
      <c r="R26" s="4">
        <f t="shared" si="0"/>
        <v>0</v>
      </c>
      <c r="S26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B3D8-57FE-4788-94F0-EEFE0A20BE3A}">
  <dimension ref="A1:S20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79</v>
      </c>
      <c r="D3" s="3">
        <v>82</v>
      </c>
      <c r="E3" s="3">
        <v>0</v>
      </c>
      <c r="F3" s="3">
        <v>82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5</v>
      </c>
      <c r="D4" s="3">
        <v>5</v>
      </c>
      <c r="E4" s="3">
        <v>0</v>
      </c>
      <c r="F4" s="3">
        <v>5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6</v>
      </c>
      <c r="D5" s="3">
        <v>6</v>
      </c>
      <c r="E5" s="3">
        <v>0</v>
      </c>
      <c r="F5" s="3">
        <v>6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32</v>
      </c>
      <c r="B6" s="2" t="s">
        <v>33</v>
      </c>
      <c r="C6" s="3">
        <v>3</v>
      </c>
      <c r="D6" s="3">
        <v>3</v>
      </c>
      <c r="E6" s="3">
        <v>0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34</v>
      </c>
      <c r="B7" s="2" t="s">
        <v>35</v>
      </c>
      <c r="C7" s="3">
        <v>7</v>
      </c>
      <c r="D7" s="3">
        <v>7</v>
      </c>
      <c r="E7" s="3">
        <v>0</v>
      </c>
      <c r="F7" s="3">
        <v>7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40</v>
      </c>
      <c r="B8" s="2" t="s">
        <v>41</v>
      </c>
      <c r="C8" s="3">
        <v>2</v>
      </c>
      <c r="D8" s="3">
        <v>2</v>
      </c>
      <c r="E8" s="3">
        <v>0</v>
      </c>
      <c r="F8" s="3">
        <v>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42</v>
      </c>
      <c r="B9" s="2" t="s">
        <v>43</v>
      </c>
      <c r="C9" s="3">
        <v>12</v>
      </c>
      <c r="D9" s="3">
        <v>12</v>
      </c>
      <c r="E9" s="3">
        <v>0</v>
      </c>
      <c r="F9" s="3">
        <v>12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44</v>
      </c>
      <c r="B10" s="2" t="s">
        <v>45</v>
      </c>
      <c r="C10" s="3">
        <v>2</v>
      </c>
      <c r="D10" s="3">
        <v>2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48</v>
      </c>
      <c r="B11" s="2" t="s">
        <v>49</v>
      </c>
      <c r="C11" s="3">
        <v>2</v>
      </c>
      <c r="D11" s="3">
        <v>2</v>
      </c>
      <c r="E11" s="3">
        <v>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50</v>
      </c>
      <c r="B12" s="2" t="s">
        <v>51</v>
      </c>
      <c r="C12" s="3">
        <v>18</v>
      </c>
      <c r="D12" s="3">
        <v>18</v>
      </c>
      <c r="E12" s="3">
        <v>0</v>
      </c>
      <c r="F12" s="3">
        <v>18</v>
      </c>
      <c r="G12" s="3">
        <v>0</v>
      </c>
      <c r="H12" s="3">
        <v>0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56</v>
      </c>
      <c r="B13" s="2" t="s">
        <v>57</v>
      </c>
      <c r="C13" s="3">
        <v>2</v>
      </c>
      <c r="D13" s="3">
        <v>2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58</v>
      </c>
      <c r="B14" s="2" t="s">
        <v>59</v>
      </c>
      <c r="C14" s="3">
        <v>11</v>
      </c>
      <c r="D14" s="3">
        <v>11</v>
      </c>
      <c r="E14" s="3">
        <v>0</v>
      </c>
      <c r="F14" s="3">
        <v>11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60</v>
      </c>
      <c r="B15" s="2" t="s">
        <v>61</v>
      </c>
      <c r="C15" s="3">
        <v>1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62</v>
      </c>
      <c r="B16" s="2" t="s">
        <v>63</v>
      </c>
      <c r="C16" s="3">
        <v>39</v>
      </c>
      <c r="D16" s="3">
        <v>39</v>
      </c>
      <c r="E16" s="3">
        <v>0</v>
      </c>
      <c r="F16" s="3">
        <v>39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68</v>
      </c>
      <c r="B17" s="2" t="s">
        <v>69</v>
      </c>
      <c r="C17" s="3">
        <v>14</v>
      </c>
      <c r="D17" s="3">
        <v>15</v>
      </c>
      <c r="E17" s="3">
        <v>0</v>
      </c>
      <c r="F17" s="3">
        <v>14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 t="s">
        <v>70</v>
      </c>
      <c r="B18" s="2" t="s">
        <v>71</v>
      </c>
      <c r="C18" s="3">
        <v>1</v>
      </c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3">
      <c r="A19" s="2" t="s">
        <v>72</v>
      </c>
      <c r="B19" s="2" t="s">
        <v>73</v>
      </c>
      <c r="C19" s="3">
        <v>13</v>
      </c>
      <c r="D19" s="3">
        <v>13</v>
      </c>
      <c r="E19" s="3">
        <v>0</v>
      </c>
      <c r="F19" s="3">
        <v>13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3">
      <c r="A20" s="2"/>
      <c r="B20" s="2"/>
      <c r="C20" s="4">
        <f t="shared" ref="C20:S20" si="0">SUBTOTAL(9,C3:C19)</f>
        <v>217</v>
      </c>
      <c r="D20" s="4">
        <f t="shared" si="0"/>
        <v>221</v>
      </c>
      <c r="E20" s="4">
        <f t="shared" si="0"/>
        <v>0</v>
      </c>
      <c r="F20" s="4">
        <f t="shared" si="0"/>
        <v>220</v>
      </c>
      <c r="G20" s="4">
        <f t="shared" si="0"/>
        <v>1</v>
      </c>
      <c r="H20" s="4">
        <f t="shared" si="0"/>
        <v>0</v>
      </c>
      <c r="I20" s="4">
        <f t="shared" si="0"/>
        <v>3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4">
        <f t="shared" si="0"/>
        <v>0</v>
      </c>
      <c r="S20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773E0-881C-444F-A4C1-65C3B81F41CF}">
  <dimension ref="A1:S13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16</v>
      </c>
      <c r="D3" s="3">
        <v>26</v>
      </c>
      <c r="E3" s="3">
        <v>0</v>
      </c>
      <c r="F3" s="3">
        <v>19</v>
      </c>
      <c r="G3" s="3">
        <v>6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3</v>
      </c>
      <c r="D4" s="3">
        <v>3</v>
      </c>
      <c r="E4" s="3">
        <v>0</v>
      </c>
      <c r="F4" s="3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3</v>
      </c>
      <c r="D5" s="3">
        <v>3</v>
      </c>
      <c r="E5" s="3">
        <v>0</v>
      </c>
      <c r="F5" s="3">
        <v>3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32</v>
      </c>
      <c r="B6" s="2" t="s">
        <v>33</v>
      </c>
      <c r="C6" s="3">
        <v>18</v>
      </c>
      <c r="D6" s="3">
        <v>20</v>
      </c>
      <c r="E6" s="3">
        <v>0</v>
      </c>
      <c r="F6" s="3">
        <v>18</v>
      </c>
      <c r="G6" s="3">
        <v>2</v>
      </c>
      <c r="H6" s="3">
        <v>0</v>
      </c>
      <c r="I6" s="3">
        <v>2</v>
      </c>
      <c r="J6" s="3">
        <v>4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34</v>
      </c>
      <c r="B7" s="2" t="s">
        <v>35</v>
      </c>
      <c r="C7" s="3">
        <v>24</v>
      </c>
      <c r="D7" s="3">
        <v>28</v>
      </c>
      <c r="E7" s="3">
        <v>0</v>
      </c>
      <c r="F7" s="3">
        <v>28</v>
      </c>
      <c r="G7" s="3">
        <v>0</v>
      </c>
      <c r="H7" s="3">
        <v>0</v>
      </c>
      <c r="I7" s="3">
        <v>2</v>
      </c>
      <c r="J7" s="3">
        <v>2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42</v>
      </c>
      <c r="B8" s="2" t="s">
        <v>43</v>
      </c>
      <c r="C8" s="3">
        <v>8</v>
      </c>
      <c r="D8" s="3">
        <v>17</v>
      </c>
      <c r="E8" s="3">
        <v>0</v>
      </c>
      <c r="F8" s="3">
        <v>9</v>
      </c>
      <c r="G8" s="3">
        <v>3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44</v>
      </c>
      <c r="B9" s="2" t="s">
        <v>45</v>
      </c>
      <c r="C9" s="3">
        <v>5</v>
      </c>
      <c r="D9" s="3">
        <v>7</v>
      </c>
      <c r="E9" s="3">
        <v>0</v>
      </c>
      <c r="F9" s="3">
        <v>5</v>
      </c>
      <c r="G9" s="3">
        <v>2</v>
      </c>
      <c r="H9" s="3">
        <v>0</v>
      </c>
      <c r="I9" s="3">
        <v>3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50</v>
      </c>
      <c r="B10" s="2" t="s">
        <v>51</v>
      </c>
      <c r="C10" s="3">
        <v>3</v>
      </c>
      <c r="D10" s="3">
        <v>3</v>
      </c>
      <c r="E10" s="3">
        <v>0</v>
      </c>
      <c r="F10" s="3">
        <v>3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56</v>
      </c>
      <c r="B11" s="2" t="s">
        <v>57</v>
      </c>
      <c r="C11" s="3">
        <v>1</v>
      </c>
      <c r="D11" s="3">
        <v>3</v>
      </c>
      <c r="E11" s="3">
        <v>0</v>
      </c>
      <c r="F11" s="3">
        <v>1</v>
      </c>
      <c r="G11" s="3">
        <v>2</v>
      </c>
      <c r="H11" s="3">
        <v>0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68</v>
      </c>
      <c r="B12" s="2" t="s">
        <v>69</v>
      </c>
      <c r="C12" s="3">
        <v>15</v>
      </c>
      <c r="D12" s="3">
        <v>15</v>
      </c>
      <c r="E12" s="3">
        <v>0</v>
      </c>
      <c r="F12" s="3">
        <v>15</v>
      </c>
      <c r="G12" s="3">
        <v>0</v>
      </c>
      <c r="H12" s="3">
        <v>0</v>
      </c>
      <c r="I12" s="3">
        <v>6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/>
      <c r="B13" s="2"/>
      <c r="C13" s="4">
        <f t="shared" ref="C13:S13" si="0">SUBTOTAL(9,C3:C12)</f>
        <v>96</v>
      </c>
      <c r="D13" s="4">
        <f t="shared" si="0"/>
        <v>125</v>
      </c>
      <c r="E13" s="4">
        <f t="shared" si="0"/>
        <v>0</v>
      </c>
      <c r="F13" s="4">
        <f t="shared" si="0"/>
        <v>104</v>
      </c>
      <c r="G13" s="4">
        <f t="shared" si="0"/>
        <v>15</v>
      </c>
      <c r="H13" s="4">
        <f t="shared" si="0"/>
        <v>0</v>
      </c>
      <c r="I13" s="4">
        <f t="shared" si="0"/>
        <v>18</v>
      </c>
      <c r="J13" s="4">
        <f t="shared" si="0"/>
        <v>7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4A042-829B-4F4E-BFE2-D8191DA485DC}">
  <dimension ref="A1:S21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6</v>
      </c>
      <c r="D3" s="3">
        <v>6</v>
      </c>
      <c r="E3" s="3">
        <v>0</v>
      </c>
      <c r="F3" s="3">
        <v>6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38</v>
      </c>
      <c r="D4" s="3">
        <v>38</v>
      </c>
      <c r="E4" s="3">
        <v>0</v>
      </c>
      <c r="F4" s="3">
        <v>38</v>
      </c>
      <c r="G4" s="3">
        <v>0</v>
      </c>
      <c r="H4" s="3">
        <v>0</v>
      </c>
      <c r="I4" s="3">
        <v>9</v>
      </c>
      <c r="J4" s="3">
        <v>3</v>
      </c>
      <c r="K4" s="3">
        <v>20</v>
      </c>
      <c r="L4" s="3">
        <v>20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326</v>
      </c>
      <c r="D5" s="3">
        <v>326</v>
      </c>
      <c r="E5" s="3">
        <v>0</v>
      </c>
      <c r="F5" s="3">
        <v>326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32</v>
      </c>
      <c r="B6" s="2" t="s">
        <v>33</v>
      </c>
      <c r="C6" s="3">
        <v>118</v>
      </c>
      <c r="D6" s="3">
        <v>121</v>
      </c>
      <c r="E6" s="3">
        <v>0</v>
      </c>
      <c r="F6" s="3">
        <v>118</v>
      </c>
      <c r="G6" s="3">
        <v>2</v>
      </c>
      <c r="H6" s="3">
        <v>0</v>
      </c>
      <c r="I6" s="3">
        <v>1</v>
      </c>
      <c r="J6" s="3">
        <v>17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34</v>
      </c>
      <c r="B7" s="2" t="s">
        <v>35</v>
      </c>
      <c r="C7" s="3">
        <v>106</v>
      </c>
      <c r="D7" s="3">
        <v>109</v>
      </c>
      <c r="E7" s="3">
        <v>0</v>
      </c>
      <c r="F7" s="3">
        <v>109</v>
      </c>
      <c r="G7" s="3">
        <v>0</v>
      </c>
      <c r="H7" s="3">
        <v>0</v>
      </c>
      <c r="I7" s="3">
        <v>5</v>
      </c>
      <c r="J7" s="3">
        <v>1</v>
      </c>
      <c r="K7" s="3">
        <v>111</v>
      </c>
      <c r="L7" s="3">
        <v>111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40</v>
      </c>
      <c r="B8" s="2" t="s">
        <v>41</v>
      </c>
      <c r="C8" s="3">
        <v>18</v>
      </c>
      <c r="D8" s="3">
        <v>18</v>
      </c>
      <c r="E8" s="3">
        <v>0</v>
      </c>
      <c r="F8" s="3">
        <v>18</v>
      </c>
      <c r="G8" s="3">
        <v>0</v>
      </c>
      <c r="H8" s="3">
        <v>0</v>
      </c>
      <c r="I8" s="3">
        <v>1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42</v>
      </c>
      <c r="B9" s="2" t="s">
        <v>43</v>
      </c>
      <c r="C9" s="3">
        <v>24</v>
      </c>
      <c r="D9" s="3">
        <v>25</v>
      </c>
      <c r="E9" s="3">
        <v>0</v>
      </c>
      <c r="F9" s="3">
        <v>25</v>
      </c>
      <c r="G9" s="3">
        <v>0</v>
      </c>
      <c r="H9" s="3">
        <v>0</v>
      </c>
      <c r="I9" s="3">
        <v>47</v>
      </c>
      <c r="J9" s="3">
        <v>3</v>
      </c>
      <c r="K9" s="3">
        <v>19</v>
      </c>
      <c r="L9" s="3">
        <v>19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44</v>
      </c>
      <c r="B10" s="2" t="s">
        <v>45</v>
      </c>
      <c r="C10" s="3">
        <v>10</v>
      </c>
      <c r="D10" s="3">
        <v>10</v>
      </c>
      <c r="E10" s="3">
        <v>0</v>
      </c>
      <c r="F10" s="3">
        <v>10</v>
      </c>
      <c r="G10" s="3">
        <v>0</v>
      </c>
      <c r="H10" s="3">
        <v>0</v>
      </c>
      <c r="I10" s="3">
        <v>1</v>
      </c>
      <c r="J10" s="3">
        <v>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48</v>
      </c>
      <c r="B11" s="2" t="s">
        <v>49</v>
      </c>
      <c r="C11" s="3">
        <v>2</v>
      </c>
      <c r="D11" s="3">
        <v>2</v>
      </c>
      <c r="E11" s="3">
        <v>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50</v>
      </c>
      <c r="B12" s="2" t="s">
        <v>51</v>
      </c>
      <c r="C12" s="3">
        <v>31</v>
      </c>
      <c r="D12" s="3">
        <v>31</v>
      </c>
      <c r="E12" s="3">
        <v>0</v>
      </c>
      <c r="F12" s="3">
        <v>31</v>
      </c>
      <c r="G12" s="3">
        <v>0</v>
      </c>
      <c r="H12" s="3">
        <v>0</v>
      </c>
      <c r="I12" s="3">
        <v>3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56</v>
      </c>
      <c r="B13" s="2" t="s">
        <v>57</v>
      </c>
      <c r="C13" s="3">
        <v>2</v>
      </c>
      <c r="D13" s="3">
        <v>2</v>
      </c>
      <c r="E13" s="3">
        <v>0</v>
      </c>
      <c r="F13" s="3">
        <v>2</v>
      </c>
      <c r="G13" s="3">
        <v>0</v>
      </c>
      <c r="H13" s="3">
        <v>0</v>
      </c>
      <c r="I13" s="3">
        <v>1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58</v>
      </c>
      <c r="B14" s="2" t="s">
        <v>59</v>
      </c>
      <c r="C14" s="3">
        <v>5</v>
      </c>
      <c r="D14" s="3">
        <v>5</v>
      </c>
      <c r="E14" s="3">
        <v>0</v>
      </c>
      <c r="F14" s="3">
        <v>5</v>
      </c>
      <c r="G14" s="3">
        <v>0</v>
      </c>
      <c r="H14" s="3">
        <v>0</v>
      </c>
      <c r="I14" s="3">
        <v>4</v>
      </c>
      <c r="J14" s="3">
        <v>0</v>
      </c>
      <c r="K14" s="3">
        <v>66</v>
      </c>
      <c r="L14" s="3">
        <v>66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60</v>
      </c>
      <c r="B15" s="2" t="s">
        <v>61</v>
      </c>
      <c r="C15" s="3">
        <v>2</v>
      </c>
      <c r="D15" s="3">
        <v>2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62</v>
      </c>
      <c r="B16" s="2" t="s">
        <v>63</v>
      </c>
      <c r="C16" s="3">
        <v>71</v>
      </c>
      <c r="D16" s="3">
        <v>71</v>
      </c>
      <c r="E16" s="3">
        <v>0</v>
      </c>
      <c r="F16" s="3">
        <v>71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66</v>
      </c>
      <c r="B17" s="2" t="s">
        <v>67</v>
      </c>
      <c r="C17" s="3">
        <v>1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 t="s">
        <v>68</v>
      </c>
      <c r="B18" s="2" t="s">
        <v>69</v>
      </c>
      <c r="C18" s="3">
        <v>1</v>
      </c>
      <c r="D18" s="3">
        <v>2</v>
      </c>
      <c r="E18" s="3">
        <v>0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3">
      <c r="A19" s="2" t="s">
        <v>70</v>
      </c>
      <c r="B19" s="2" t="s">
        <v>71</v>
      </c>
      <c r="C19" s="3">
        <v>1</v>
      </c>
      <c r="D19" s="3">
        <v>1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3">
      <c r="A20" s="2" t="s">
        <v>72</v>
      </c>
      <c r="B20" s="2" t="s">
        <v>73</v>
      </c>
      <c r="C20" s="3">
        <v>393</v>
      </c>
      <c r="D20" s="3">
        <v>394</v>
      </c>
      <c r="E20" s="3">
        <v>0</v>
      </c>
      <c r="F20" s="3">
        <v>393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3">
      <c r="A21" s="2"/>
      <c r="B21" s="2"/>
      <c r="C21" s="4">
        <f t="shared" ref="C21:S21" si="0">SUBTOTAL(9,C3:C20)</f>
        <v>1155</v>
      </c>
      <c r="D21" s="4">
        <f t="shared" si="0"/>
        <v>1164</v>
      </c>
      <c r="E21" s="4">
        <f t="shared" si="0"/>
        <v>0</v>
      </c>
      <c r="F21" s="4">
        <f t="shared" si="0"/>
        <v>1159</v>
      </c>
      <c r="G21" s="4">
        <f t="shared" si="0"/>
        <v>4</v>
      </c>
      <c r="H21" s="4">
        <f t="shared" si="0"/>
        <v>0</v>
      </c>
      <c r="I21" s="4">
        <f t="shared" si="0"/>
        <v>73</v>
      </c>
      <c r="J21" s="4">
        <f t="shared" si="0"/>
        <v>36</v>
      </c>
      <c r="K21" s="4">
        <f t="shared" si="0"/>
        <v>216</v>
      </c>
      <c r="L21" s="4">
        <f t="shared" si="0"/>
        <v>216</v>
      </c>
      <c r="M21" s="4">
        <f t="shared" si="0"/>
        <v>0</v>
      </c>
      <c r="N21" s="4">
        <f t="shared" si="0"/>
        <v>0</v>
      </c>
      <c r="O21" s="4">
        <f t="shared" si="0"/>
        <v>0</v>
      </c>
      <c r="P21" s="4">
        <f t="shared" si="0"/>
        <v>0</v>
      </c>
      <c r="Q21" s="4">
        <f t="shared" si="0"/>
        <v>0</v>
      </c>
      <c r="R21" s="4">
        <f t="shared" si="0"/>
        <v>0</v>
      </c>
      <c r="S21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78F1F-735C-49D9-A55D-12B488863103}">
  <dimension ref="A1:S18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79</v>
      </c>
      <c r="D3" s="3">
        <v>93</v>
      </c>
      <c r="E3" s="3">
        <v>0</v>
      </c>
      <c r="F3" s="3">
        <v>93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1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6</v>
      </c>
      <c r="D5" s="3">
        <v>6</v>
      </c>
      <c r="E5" s="3">
        <v>0</v>
      </c>
      <c r="F5" s="3">
        <v>6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34</v>
      </c>
      <c r="B6" s="2" t="s">
        <v>35</v>
      </c>
      <c r="C6" s="3">
        <v>4</v>
      </c>
      <c r="D6" s="3">
        <v>9</v>
      </c>
      <c r="E6" s="3">
        <v>0</v>
      </c>
      <c r="F6" s="3">
        <v>9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36</v>
      </c>
      <c r="B7" s="2" t="s">
        <v>37</v>
      </c>
      <c r="C7" s="3">
        <v>3</v>
      </c>
      <c r="D7" s="3">
        <v>3</v>
      </c>
      <c r="E7" s="3">
        <v>0</v>
      </c>
      <c r="F7" s="3">
        <v>3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40</v>
      </c>
      <c r="B8" s="2" t="s">
        <v>41</v>
      </c>
      <c r="C8" s="3">
        <v>54</v>
      </c>
      <c r="D8" s="3">
        <v>55</v>
      </c>
      <c r="E8" s="3">
        <v>0</v>
      </c>
      <c r="F8" s="3">
        <v>55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42</v>
      </c>
      <c r="B9" s="2" t="s">
        <v>43</v>
      </c>
      <c r="C9" s="3">
        <v>1</v>
      </c>
      <c r="D9" s="3">
        <v>3</v>
      </c>
      <c r="E9" s="3">
        <v>0</v>
      </c>
      <c r="F9" s="3">
        <v>3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44</v>
      </c>
      <c r="B10" s="2" t="s">
        <v>45</v>
      </c>
      <c r="C10" s="3">
        <v>3</v>
      </c>
      <c r="D10" s="3">
        <v>6</v>
      </c>
      <c r="E10" s="3">
        <v>0</v>
      </c>
      <c r="F10" s="3">
        <v>5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50</v>
      </c>
      <c r="B11" s="2" t="s">
        <v>51</v>
      </c>
      <c r="C11" s="3">
        <v>10</v>
      </c>
      <c r="D11" s="3">
        <v>11</v>
      </c>
      <c r="E11" s="3">
        <v>0</v>
      </c>
      <c r="F11" s="3">
        <v>11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58</v>
      </c>
      <c r="B12" s="2" t="s">
        <v>59</v>
      </c>
      <c r="C12" s="3">
        <v>25</v>
      </c>
      <c r="D12" s="3">
        <v>33</v>
      </c>
      <c r="E12" s="3">
        <v>0</v>
      </c>
      <c r="F12" s="3">
        <v>33</v>
      </c>
      <c r="G12" s="3">
        <v>0</v>
      </c>
      <c r="H12" s="3">
        <v>0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60</v>
      </c>
      <c r="B13" s="2" t="s">
        <v>61</v>
      </c>
      <c r="C13" s="3">
        <v>1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62</v>
      </c>
      <c r="B14" s="2" t="s">
        <v>63</v>
      </c>
      <c r="C14" s="3">
        <v>6</v>
      </c>
      <c r="D14" s="3">
        <v>12</v>
      </c>
      <c r="E14" s="3">
        <v>0</v>
      </c>
      <c r="F14" s="3">
        <v>12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66</v>
      </c>
      <c r="B15" s="2" t="s">
        <v>67</v>
      </c>
      <c r="C15" s="3">
        <v>1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68</v>
      </c>
      <c r="B16" s="2" t="s">
        <v>69</v>
      </c>
      <c r="C16" s="3">
        <v>6</v>
      </c>
      <c r="D16" s="3">
        <v>8</v>
      </c>
      <c r="E16" s="3">
        <v>0</v>
      </c>
      <c r="F16" s="3">
        <v>8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72</v>
      </c>
      <c r="B17" s="2" t="s">
        <v>73</v>
      </c>
      <c r="C17" s="3">
        <v>44</v>
      </c>
      <c r="D17" s="3">
        <v>59</v>
      </c>
      <c r="E17" s="3">
        <v>0</v>
      </c>
      <c r="F17" s="3">
        <v>57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/>
      <c r="B18" s="2"/>
      <c r="C18" s="4">
        <f t="shared" ref="C18:S18" si="0">SUBTOTAL(9,C3:C17)</f>
        <v>244</v>
      </c>
      <c r="D18" s="4">
        <f t="shared" si="0"/>
        <v>301</v>
      </c>
      <c r="E18" s="4">
        <f t="shared" si="0"/>
        <v>0</v>
      </c>
      <c r="F18" s="4">
        <f t="shared" si="0"/>
        <v>298</v>
      </c>
      <c r="G18" s="4">
        <f t="shared" si="0"/>
        <v>2</v>
      </c>
      <c r="H18" s="4">
        <f t="shared" si="0"/>
        <v>0</v>
      </c>
      <c r="I18" s="4">
        <f t="shared" si="0"/>
        <v>2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  <c r="P18" s="4">
        <f t="shared" si="0"/>
        <v>0</v>
      </c>
      <c r="Q18" s="4">
        <f t="shared" si="0"/>
        <v>0</v>
      </c>
      <c r="R18" s="4">
        <f t="shared" si="0"/>
        <v>0</v>
      </c>
      <c r="S18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DF17-CD2C-4F88-AA6F-306FE7A368E6}">
  <dimension ref="A1:S24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4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1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3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24</v>
      </c>
      <c r="B4" s="2" t="s">
        <v>25</v>
      </c>
      <c r="C4" s="3">
        <v>2</v>
      </c>
      <c r="D4" s="3">
        <v>2</v>
      </c>
      <c r="E4" s="3">
        <v>2</v>
      </c>
      <c r="F4" s="3">
        <v>2</v>
      </c>
      <c r="G4" s="3">
        <v>0</v>
      </c>
      <c r="H4" s="3">
        <v>0</v>
      </c>
      <c r="I4" s="3">
        <v>4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28</v>
      </c>
      <c r="B5" s="2" t="s">
        <v>29</v>
      </c>
      <c r="C5" s="3">
        <v>19</v>
      </c>
      <c r="D5" s="3">
        <v>20</v>
      </c>
      <c r="E5" s="3">
        <v>8</v>
      </c>
      <c r="F5" s="3">
        <v>20</v>
      </c>
      <c r="G5" s="3">
        <v>0</v>
      </c>
      <c r="H5" s="3">
        <v>0</v>
      </c>
      <c r="I5" s="3">
        <v>12</v>
      </c>
      <c r="J5" s="3">
        <v>35</v>
      </c>
      <c r="K5" s="3">
        <v>20</v>
      </c>
      <c r="L5" s="3">
        <v>20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30</v>
      </c>
      <c r="B6" s="2" t="s">
        <v>31</v>
      </c>
      <c r="C6" s="3">
        <v>44</v>
      </c>
      <c r="D6" s="3">
        <v>45</v>
      </c>
      <c r="E6" s="3">
        <v>40</v>
      </c>
      <c r="F6" s="3">
        <v>45</v>
      </c>
      <c r="G6" s="3">
        <v>0</v>
      </c>
      <c r="H6" s="3">
        <v>0</v>
      </c>
      <c r="I6" s="3">
        <v>3</v>
      </c>
      <c r="J6" s="3">
        <v>66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32</v>
      </c>
      <c r="B7" s="2" t="s">
        <v>33</v>
      </c>
      <c r="C7" s="3">
        <v>20</v>
      </c>
      <c r="D7" s="3">
        <v>21</v>
      </c>
      <c r="E7" s="3">
        <v>14</v>
      </c>
      <c r="F7" s="3">
        <v>21</v>
      </c>
      <c r="G7" s="3">
        <v>0</v>
      </c>
      <c r="H7" s="3">
        <v>0</v>
      </c>
      <c r="I7" s="3">
        <v>8</v>
      </c>
      <c r="J7" s="3">
        <v>31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34</v>
      </c>
      <c r="B8" s="2" t="s">
        <v>35</v>
      </c>
      <c r="C8" s="3">
        <v>5</v>
      </c>
      <c r="D8" s="3">
        <v>7</v>
      </c>
      <c r="E8" s="3">
        <v>4</v>
      </c>
      <c r="F8" s="3">
        <v>7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36</v>
      </c>
      <c r="B9" s="2" t="s">
        <v>37</v>
      </c>
      <c r="C9" s="3">
        <v>3</v>
      </c>
      <c r="D9" s="3">
        <v>3</v>
      </c>
      <c r="E9" s="3">
        <v>0</v>
      </c>
      <c r="F9" s="3">
        <v>3</v>
      </c>
      <c r="G9" s="3">
        <v>0</v>
      </c>
      <c r="H9" s="3">
        <v>0</v>
      </c>
      <c r="I9" s="3">
        <v>0</v>
      </c>
      <c r="J9" s="3">
        <v>0</v>
      </c>
      <c r="K9" s="3">
        <v>78</v>
      </c>
      <c r="L9" s="3">
        <v>78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40</v>
      </c>
      <c r="B10" s="2" t="s">
        <v>41</v>
      </c>
      <c r="C10" s="3">
        <v>9</v>
      </c>
      <c r="D10" s="3">
        <v>9</v>
      </c>
      <c r="E10" s="3">
        <v>0</v>
      </c>
      <c r="F10" s="3">
        <v>9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42</v>
      </c>
      <c r="B11" s="2" t="s">
        <v>43</v>
      </c>
      <c r="C11" s="3">
        <v>12</v>
      </c>
      <c r="D11" s="3">
        <v>16</v>
      </c>
      <c r="E11" s="3">
        <v>2</v>
      </c>
      <c r="F11" s="3">
        <v>16</v>
      </c>
      <c r="G11" s="3">
        <v>0</v>
      </c>
      <c r="H11" s="3">
        <v>0</v>
      </c>
      <c r="I11" s="3">
        <v>41</v>
      </c>
      <c r="J11" s="3">
        <v>8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44</v>
      </c>
      <c r="B12" s="2" t="s">
        <v>45</v>
      </c>
      <c r="C12" s="3">
        <v>2</v>
      </c>
      <c r="D12" s="3">
        <v>2</v>
      </c>
      <c r="E12" s="3">
        <v>0</v>
      </c>
      <c r="F12" s="3">
        <v>2</v>
      </c>
      <c r="G12" s="3">
        <v>0</v>
      </c>
      <c r="H12" s="3">
        <v>0</v>
      </c>
      <c r="I12" s="3">
        <v>5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46</v>
      </c>
      <c r="B13" s="2" t="s">
        <v>47</v>
      </c>
      <c r="C13" s="3">
        <v>1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48</v>
      </c>
      <c r="B14" s="2" t="s">
        <v>49</v>
      </c>
      <c r="C14" s="3">
        <v>2</v>
      </c>
      <c r="D14" s="3">
        <v>3</v>
      </c>
      <c r="E14" s="3">
        <v>0</v>
      </c>
      <c r="F14" s="3">
        <v>3</v>
      </c>
      <c r="G14" s="3">
        <v>0</v>
      </c>
      <c r="H14" s="3">
        <v>0</v>
      </c>
      <c r="I14" s="3">
        <v>3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50</v>
      </c>
      <c r="B15" s="2" t="s">
        <v>51</v>
      </c>
      <c r="C15" s="3">
        <v>11</v>
      </c>
      <c r="D15" s="3">
        <v>11</v>
      </c>
      <c r="E15" s="3">
        <v>7</v>
      </c>
      <c r="F15" s="3">
        <v>11</v>
      </c>
      <c r="G15" s="3">
        <v>0</v>
      </c>
      <c r="H15" s="3">
        <v>0</v>
      </c>
      <c r="I15" s="3">
        <v>3</v>
      </c>
      <c r="J15" s="3">
        <v>28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56</v>
      </c>
      <c r="B16" s="2" t="s">
        <v>57</v>
      </c>
      <c r="C16" s="3">
        <v>3</v>
      </c>
      <c r="D16" s="3">
        <v>3</v>
      </c>
      <c r="E16" s="3">
        <v>1</v>
      </c>
      <c r="F16" s="3">
        <v>3</v>
      </c>
      <c r="G16" s="3">
        <v>0</v>
      </c>
      <c r="H16" s="3">
        <v>0</v>
      </c>
      <c r="I16" s="3">
        <v>3</v>
      </c>
      <c r="J16" s="3">
        <v>4</v>
      </c>
      <c r="K16" s="3">
        <v>46</v>
      </c>
      <c r="L16" s="3">
        <v>46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58</v>
      </c>
      <c r="B17" s="2" t="s">
        <v>59</v>
      </c>
      <c r="C17" s="3">
        <v>18</v>
      </c>
      <c r="D17" s="3">
        <v>18</v>
      </c>
      <c r="E17" s="3">
        <v>4</v>
      </c>
      <c r="F17" s="3">
        <v>18</v>
      </c>
      <c r="G17" s="3">
        <v>0</v>
      </c>
      <c r="H17" s="3">
        <v>0</v>
      </c>
      <c r="I17" s="3">
        <v>9</v>
      </c>
      <c r="J17" s="3">
        <v>66</v>
      </c>
      <c r="K17" s="3">
        <v>101</v>
      </c>
      <c r="L17" s="3">
        <v>101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 t="s">
        <v>60</v>
      </c>
      <c r="B18" s="2" t="s">
        <v>61</v>
      </c>
      <c r="C18" s="3">
        <v>8</v>
      </c>
      <c r="D18" s="3">
        <v>8</v>
      </c>
      <c r="E18" s="3">
        <v>1</v>
      </c>
      <c r="F18" s="3">
        <v>8</v>
      </c>
      <c r="G18" s="3">
        <v>0</v>
      </c>
      <c r="H18" s="3">
        <v>0</v>
      </c>
      <c r="I18" s="3">
        <v>8</v>
      </c>
      <c r="J18" s="3">
        <v>32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3">
      <c r="A19" s="2" t="s">
        <v>62</v>
      </c>
      <c r="B19" s="2" t="s">
        <v>63</v>
      </c>
      <c r="C19" s="3">
        <v>1</v>
      </c>
      <c r="D19" s="3">
        <v>1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3">
      <c r="A20" s="2" t="s">
        <v>66</v>
      </c>
      <c r="B20" s="2" t="s">
        <v>67</v>
      </c>
      <c r="C20" s="3">
        <v>5</v>
      </c>
      <c r="D20" s="3">
        <v>7</v>
      </c>
      <c r="E20" s="3">
        <v>0</v>
      </c>
      <c r="F20" s="3">
        <v>7</v>
      </c>
      <c r="G20" s="3">
        <v>0</v>
      </c>
      <c r="H20" s="3">
        <v>0</v>
      </c>
      <c r="I20" s="3">
        <v>0</v>
      </c>
      <c r="J20" s="3">
        <v>0</v>
      </c>
      <c r="K20" s="3">
        <v>204</v>
      </c>
      <c r="L20" s="3">
        <v>204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3">
      <c r="A21" s="2" t="s">
        <v>68</v>
      </c>
      <c r="B21" s="2" t="s">
        <v>69</v>
      </c>
      <c r="C21" s="3">
        <v>6</v>
      </c>
      <c r="D21" s="3">
        <v>6</v>
      </c>
      <c r="E21" s="3">
        <v>1</v>
      </c>
      <c r="F21" s="3">
        <v>6</v>
      </c>
      <c r="G21" s="3">
        <v>0</v>
      </c>
      <c r="H21" s="3">
        <v>0</v>
      </c>
      <c r="I21" s="3">
        <v>5</v>
      </c>
      <c r="J21" s="3">
        <v>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x14ac:dyDescent="0.3">
      <c r="A22" s="2" t="s">
        <v>70</v>
      </c>
      <c r="B22" s="2" t="s">
        <v>71</v>
      </c>
      <c r="C22" s="3">
        <v>4</v>
      </c>
      <c r="D22" s="3">
        <v>6</v>
      </c>
      <c r="E22" s="3">
        <v>1</v>
      </c>
      <c r="F22" s="3">
        <v>6</v>
      </c>
      <c r="G22" s="3">
        <v>0</v>
      </c>
      <c r="H22" s="3">
        <v>0</v>
      </c>
      <c r="I22" s="3">
        <v>6</v>
      </c>
      <c r="J22" s="3">
        <v>4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3">
      <c r="A23" s="2" t="s">
        <v>72</v>
      </c>
      <c r="B23" s="2" t="s">
        <v>73</v>
      </c>
      <c r="C23" s="3">
        <v>217</v>
      </c>
      <c r="D23" s="3">
        <v>247</v>
      </c>
      <c r="E23" s="3">
        <v>177</v>
      </c>
      <c r="F23" s="3">
        <v>246</v>
      </c>
      <c r="G23" s="3">
        <v>1</v>
      </c>
      <c r="H23" s="3">
        <v>1</v>
      </c>
      <c r="I23" s="3">
        <v>0</v>
      </c>
      <c r="J23" s="3">
        <v>15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3">
      <c r="A24" s="2"/>
      <c r="B24" s="2"/>
      <c r="C24" s="4">
        <f t="shared" ref="C24:S24" si="0">SUBTOTAL(9,C3:C23)</f>
        <v>393</v>
      </c>
      <c r="D24" s="4">
        <f t="shared" si="0"/>
        <v>437</v>
      </c>
      <c r="E24" s="4">
        <f t="shared" si="0"/>
        <v>262</v>
      </c>
      <c r="F24" s="4">
        <f t="shared" si="0"/>
        <v>436</v>
      </c>
      <c r="G24" s="4">
        <f t="shared" si="0"/>
        <v>1</v>
      </c>
      <c r="H24" s="4">
        <f t="shared" si="0"/>
        <v>1</v>
      </c>
      <c r="I24" s="4">
        <f t="shared" si="0"/>
        <v>115</v>
      </c>
      <c r="J24" s="4">
        <f t="shared" si="0"/>
        <v>306</v>
      </c>
      <c r="K24" s="4">
        <f t="shared" si="0"/>
        <v>449</v>
      </c>
      <c r="L24" s="4">
        <f t="shared" si="0"/>
        <v>449</v>
      </c>
      <c r="M24" s="4">
        <f t="shared" si="0"/>
        <v>0</v>
      </c>
      <c r="N24" s="4">
        <f t="shared" si="0"/>
        <v>0</v>
      </c>
      <c r="O24" s="4">
        <f t="shared" si="0"/>
        <v>0</v>
      </c>
      <c r="P24" s="4">
        <f t="shared" si="0"/>
        <v>0</v>
      </c>
      <c r="Q24" s="4">
        <f t="shared" si="0"/>
        <v>0</v>
      </c>
      <c r="R24" s="4">
        <f t="shared" si="0"/>
        <v>0</v>
      </c>
      <c r="S24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D8B9-C4E1-4B2C-A54D-6DE298465156}">
  <dimension ref="A1:S4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11.8867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4</v>
      </c>
      <c r="D3" s="3">
        <v>4</v>
      </c>
      <c r="E3" s="3">
        <v>3</v>
      </c>
      <c r="F3" s="3">
        <v>4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/>
      <c r="B4" s="2"/>
      <c r="C4" s="4">
        <f t="shared" ref="C4:S4" si="0">SUBTOTAL(9,C3)</f>
        <v>4</v>
      </c>
      <c r="D4" s="4">
        <f t="shared" si="0"/>
        <v>4</v>
      </c>
      <c r="E4" s="4">
        <f t="shared" si="0"/>
        <v>3</v>
      </c>
      <c r="F4" s="4">
        <f t="shared" si="0"/>
        <v>4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541B-F92B-4423-84DB-F042A82895FD}">
  <dimension ref="A1:S4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11.8867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2</v>
      </c>
      <c r="D3" s="3">
        <v>2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/>
      <c r="B4" s="2"/>
      <c r="C4" s="4">
        <f t="shared" ref="C4:S4" si="0">SUBTOTAL(9,C3)</f>
        <v>2</v>
      </c>
      <c r="D4" s="4">
        <f t="shared" si="0"/>
        <v>2</v>
      </c>
      <c r="E4" s="4">
        <f t="shared" si="0"/>
        <v>0</v>
      </c>
      <c r="F4" s="4">
        <f t="shared" si="0"/>
        <v>2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71777-5D33-4CDD-B9DC-ACD6CA311610}">
  <dimension ref="A1:S16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1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17</v>
      </c>
      <c r="D4" s="3">
        <v>17</v>
      </c>
      <c r="E4" s="3">
        <v>1</v>
      </c>
      <c r="F4" s="3">
        <v>17</v>
      </c>
      <c r="G4" s="3">
        <v>1</v>
      </c>
      <c r="H4" s="3">
        <v>1</v>
      </c>
      <c r="I4" s="3">
        <v>11</v>
      </c>
      <c r="J4" s="3">
        <v>3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26</v>
      </c>
      <c r="D5" s="3">
        <v>29</v>
      </c>
      <c r="E5" s="3">
        <v>2</v>
      </c>
      <c r="F5" s="3">
        <v>28</v>
      </c>
      <c r="G5" s="3">
        <v>1</v>
      </c>
      <c r="H5" s="3">
        <v>1</v>
      </c>
      <c r="I5" s="3">
        <v>2</v>
      </c>
      <c r="J5" s="3">
        <v>5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32</v>
      </c>
      <c r="B6" s="2" t="s">
        <v>33</v>
      </c>
      <c r="C6" s="3">
        <v>9</v>
      </c>
      <c r="D6" s="3">
        <v>11</v>
      </c>
      <c r="E6" s="3">
        <v>1</v>
      </c>
      <c r="F6" s="3">
        <v>9</v>
      </c>
      <c r="G6" s="3">
        <v>3</v>
      </c>
      <c r="H6" s="3">
        <v>1</v>
      </c>
      <c r="I6" s="3">
        <v>2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34</v>
      </c>
      <c r="B7" s="2" t="s">
        <v>35</v>
      </c>
      <c r="C7" s="3">
        <v>27</v>
      </c>
      <c r="D7" s="3">
        <v>35</v>
      </c>
      <c r="E7" s="3">
        <v>1</v>
      </c>
      <c r="F7" s="3">
        <v>27</v>
      </c>
      <c r="G7" s="3">
        <v>5</v>
      </c>
      <c r="H7" s="3">
        <v>0</v>
      </c>
      <c r="I7" s="3">
        <v>4</v>
      </c>
      <c r="J7" s="3">
        <v>6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42</v>
      </c>
      <c r="B8" s="2" t="s">
        <v>43</v>
      </c>
      <c r="C8" s="3">
        <v>4</v>
      </c>
      <c r="D8" s="3">
        <v>11</v>
      </c>
      <c r="E8" s="3">
        <v>0</v>
      </c>
      <c r="F8" s="3">
        <v>7</v>
      </c>
      <c r="G8" s="3">
        <v>1</v>
      </c>
      <c r="H8" s="3">
        <v>0</v>
      </c>
      <c r="I8" s="3">
        <v>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48</v>
      </c>
      <c r="B9" s="2" t="s">
        <v>49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50</v>
      </c>
      <c r="B10" s="2" t="s">
        <v>51</v>
      </c>
      <c r="C10" s="3">
        <v>11</v>
      </c>
      <c r="D10" s="3">
        <v>16</v>
      </c>
      <c r="E10" s="3">
        <v>0</v>
      </c>
      <c r="F10" s="3">
        <v>12</v>
      </c>
      <c r="G10" s="3">
        <v>3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56</v>
      </c>
      <c r="B11" s="2" t="s">
        <v>57</v>
      </c>
      <c r="C11" s="3">
        <v>1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4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60</v>
      </c>
      <c r="B12" s="2" t="s">
        <v>61</v>
      </c>
      <c r="C12" s="3">
        <v>1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68</v>
      </c>
      <c r="B13" s="2" t="s">
        <v>69</v>
      </c>
      <c r="C13" s="3">
        <v>2</v>
      </c>
      <c r="D13" s="3">
        <v>2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70</v>
      </c>
      <c r="B14" s="2" t="s">
        <v>71</v>
      </c>
      <c r="C14" s="3">
        <v>1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72</v>
      </c>
      <c r="B15" s="2" t="s">
        <v>73</v>
      </c>
      <c r="C15" s="3">
        <v>86</v>
      </c>
      <c r="D15" s="3">
        <v>92</v>
      </c>
      <c r="E15" s="3">
        <v>0</v>
      </c>
      <c r="F15" s="3">
        <v>86</v>
      </c>
      <c r="G15" s="3">
        <v>6</v>
      </c>
      <c r="H15" s="3">
        <v>0</v>
      </c>
      <c r="I15" s="3">
        <v>5</v>
      </c>
      <c r="J15" s="3">
        <v>11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/>
      <c r="B16" s="2"/>
      <c r="C16" s="4">
        <f t="shared" ref="C16:S16" si="0">SUBTOTAL(9,C3:C15)</f>
        <v>187</v>
      </c>
      <c r="D16" s="4">
        <f t="shared" si="0"/>
        <v>218</v>
      </c>
      <c r="E16" s="4">
        <f t="shared" si="0"/>
        <v>5</v>
      </c>
      <c r="F16" s="4">
        <f t="shared" si="0"/>
        <v>193</v>
      </c>
      <c r="G16" s="4">
        <f t="shared" si="0"/>
        <v>20</v>
      </c>
      <c r="H16" s="4">
        <f t="shared" si="0"/>
        <v>3</v>
      </c>
      <c r="I16" s="4">
        <f t="shared" si="0"/>
        <v>34</v>
      </c>
      <c r="J16" s="4">
        <f t="shared" si="0"/>
        <v>30</v>
      </c>
      <c r="K16" s="4">
        <f t="shared" si="0"/>
        <v>0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  <c r="Q16" s="4">
        <f t="shared" si="0"/>
        <v>0</v>
      </c>
      <c r="R16" s="4">
        <f t="shared" si="0"/>
        <v>0</v>
      </c>
      <c r="S16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CE919-B978-4DC4-9984-56091625C96D}">
  <dimension ref="A1:S9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28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2</v>
      </c>
      <c r="D3" s="3">
        <v>3</v>
      </c>
      <c r="E3" s="3">
        <v>0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30</v>
      </c>
      <c r="B4" s="2" t="s">
        <v>31</v>
      </c>
      <c r="C4" s="3">
        <v>1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36</v>
      </c>
      <c r="B5" s="2" t="s">
        <v>37</v>
      </c>
      <c r="C5" s="3">
        <v>1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58</v>
      </c>
      <c r="B6" s="2" t="s">
        <v>59</v>
      </c>
      <c r="C6" s="3">
        <v>3</v>
      </c>
      <c r="D6" s="3">
        <v>3</v>
      </c>
      <c r="E6" s="3">
        <v>0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60</v>
      </c>
      <c r="B7" s="2" t="s">
        <v>61</v>
      </c>
      <c r="C7" s="3">
        <v>2</v>
      </c>
      <c r="D7" s="3">
        <v>2</v>
      </c>
      <c r="E7" s="3">
        <v>0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66</v>
      </c>
      <c r="B8" s="2" t="s">
        <v>67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/>
      <c r="B9" s="2"/>
      <c r="C9" s="4">
        <f t="shared" ref="C9:S9" si="0">SUBTOTAL(9,C3:C8)</f>
        <v>10</v>
      </c>
      <c r="D9" s="4">
        <f t="shared" si="0"/>
        <v>11</v>
      </c>
      <c r="E9" s="4">
        <f t="shared" si="0"/>
        <v>0</v>
      </c>
      <c r="F9" s="4">
        <f t="shared" si="0"/>
        <v>11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0B29-B585-4DE9-946B-F5617EB8CD13}">
  <dimension ref="A1:S24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4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2</v>
      </c>
      <c r="D3" s="3">
        <v>2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10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4</v>
      </c>
      <c r="D4" s="3">
        <v>4</v>
      </c>
      <c r="E4" s="3">
        <v>0</v>
      </c>
      <c r="F4" s="3">
        <v>4</v>
      </c>
      <c r="G4" s="3">
        <v>0</v>
      </c>
      <c r="H4" s="3">
        <v>0</v>
      </c>
      <c r="I4" s="3">
        <v>0</v>
      </c>
      <c r="J4" s="3">
        <v>13</v>
      </c>
      <c r="K4" s="3">
        <v>38</v>
      </c>
      <c r="L4" s="3">
        <v>38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1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32</v>
      </c>
      <c r="B6" s="2" t="s">
        <v>33</v>
      </c>
      <c r="C6" s="3">
        <v>4</v>
      </c>
      <c r="D6" s="3">
        <v>4</v>
      </c>
      <c r="E6" s="3">
        <v>0</v>
      </c>
      <c r="F6" s="3">
        <v>4</v>
      </c>
      <c r="G6" s="3">
        <v>0</v>
      </c>
      <c r="H6" s="3">
        <v>0</v>
      </c>
      <c r="I6" s="3">
        <v>0</v>
      </c>
      <c r="J6" s="3">
        <v>3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34</v>
      </c>
      <c r="B7" s="2" t="s">
        <v>35</v>
      </c>
      <c r="C7" s="3">
        <v>4</v>
      </c>
      <c r="D7" s="3">
        <v>4</v>
      </c>
      <c r="E7" s="3">
        <v>0</v>
      </c>
      <c r="F7" s="3">
        <v>4</v>
      </c>
      <c r="G7" s="3">
        <v>0</v>
      </c>
      <c r="H7" s="3">
        <v>0</v>
      </c>
      <c r="I7" s="3">
        <v>0</v>
      </c>
      <c r="J7" s="3">
        <v>4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36</v>
      </c>
      <c r="B8" s="2" t="s">
        <v>37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40</v>
      </c>
      <c r="B9" s="2" t="s">
        <v>41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3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42</v>
      </c>
      <c r="B10" s="2" t="s">
        <v>43</v>
      </c>
      <c r="C10" s="3">
        <v>21</v>
      </c>
      <c r="D10" s="3">
        <v>21</v>
      </c>
      <c r="E10" s="3">
        <v>0</v>
      </c>
      <c r="F10" s="3">
        <v>21</v>
      </c>
      <c r="G10" s="3">
        <v>0</v>
      </c>
      <c r="H10" s="3">
        <v>0</v>
      </c>
      <c r="I10" s="3">
        <v>60</v>
      </c>
      <c r="J10" s="3">
        <v>0</v>
      </c>
      <c r="K10" s="3">
        <v>44</v>
      </c>
      <c r="L10" s="3">
        <v>44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44</v>
      </c>
      <c r="B11" s="2" t="s">
        <v>45</v>
      </c>
      <c r="C11" s="3">
        <v>5</v>
      </c>
      <c r="D11" s="3">
        <v>5</v>
      </c>
      <c r="E11" s="3">
        <v>0</v>
      </c>
      <c r="F11" s="3">
        <v>5</v>
      </c>
      <c r="G11" s="3">
        <v>0</v>
      </c>
      <c r="H11" s="3">
        <v>0</v>
      </c>
      <c r="I11" s="3">
        <v>0</v>
      </c>
      <c r="J11" s="3">
        <v>31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48</v>
      </c>
      <c r="B12" s="2" t="s">
        <v>49</v>
      </c>
      <c r="C12" s="3">
        <v>1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50</v>
      </c>
      <c r="B13" s="2" t="s">
        <v>51</v>
      </c>
      <c r="C13" s="3">
        <v>5</v>
      </c>
      <c r="D13" s="3">
        <v>5</v>
      </c>
      <c r="E13" s="3">
        <v>0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">
        <v>164</v>
      </c>
      <c r="L13" s="3">
        <v>164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52</v>
      </c>
      <c r="B14" s="2" t="s">
        <v>53</v>
      </c>
      <c r="C14" s="3">
        <v>1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6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54</v>
      </c>
      <c r="B15" s="2" t="s">
        <v>55</v>
      </c>
      <c r="C15" s="3">
        <v>5</v>
      </c>
      <c r="D15" s="3">
        <v>5</v>
      </c>
      <c r="E15" s="3">
        <v>0</v>
      </c>
      <c r="F15" s="3">
        <v>5</v>
      </c>
      <c r="G15" s="3">
        <v>0</v>
      </c>
      <c r="H15" s="3">
        <v>0</v>
      </c>
      <c r="I15" s="3">
        <v>0</v>
      </c>
      <c r="J15" s="3">
        <v>2</v>
      </c>
      <c r="K15" s="3">
        <v>147</v>
      </c>
      <c r="L15" s="3">
        <v>147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56</v>
      </c>
      <c r="B16" s="2" t="s">
        <v>57</v>
      </c>
      <c r="C16" s="3">
        <v>1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7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58</v>
      </c>
      <c r="B17" s="2" t="s">
        <v>59</v>
      </c>
      <c r="C17" s="3">
        <v>9</v>
      </c>
      <c r="D17" s="3">
        <v>9</v>
      </c>
      <c r="E17" s="3">
        <v>0</v>
      </c>
      <c r="F17" s="3">
        <v>9</v>
      </c>
      <c r="G17" s="3">
        <v>0</v>
      </c>
      <c r="H17" s="3">
        <v>0</v>
      </c>
      <c r="I17" s="3">
        <v>4</v>
      </c>
      <c r="J17" s="3">
        <v>30</v>
      </c>
      <c r="K17" s="3">
        <v>41</v>
      </c>
      <c r="L17" s="3">
        <v>41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 t="s">
        <v>60</v>
      </c>
      <c r="B18" s="2" t="s">
        <v>61</v>
      </c>
      <c r="C18" s="3">
        <v>1</v>
      </c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3">
      <c r="A19" s="2" t="s">
        <v>62</v>
      </c>
      <c r="B19" s="2" t="s">
        <v>63</v>
      </c>
      <c r="C19" s="3">
        <v>8</v>
      </c>
      <c r="D19" s="3">
        <v>8</v>
      </c>
      <c r="E19" s="3">
        <v>0</v>
      </c>
      <c r="F19" s="3">
        <v>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3">
      <c r="A20" s="2" t="s">
        <v>66</v>
      </c>
      <c r="B20" s="2" t="s">
        <v>67</v>
      </c>
      <c r="C20" s="3">
        <v>2</v>
      </c>
      <c r="D20" s="3">
        <v>2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41</v>
      </c>
      <c r="L20" s="3">
        <v>41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3">
      <c r="A21" s="2" t="s">
        <v>68</v>
      </c>
      <c r="B21" s="2" t="s">
        <v>69</v>
      </c>
      <c r="C21" s="3">
        <v>35</v>
      </c>
      <c r="D21" s="3">
        <v>35</v>
      </c>
      <c r="E21" s="3">
        <v>0</v>
      </c>
      <c r="F21" s="3">
        <v>35</v>
      </c>
      <c r="G21" s="3">
        <v>0</v>
      </c>
      <c r="H21" s="3">
        <v>0</v>
      </c>
      <c r="I21" s="3">
        <v>4</v>
      </c>
      <c r="J21" s="3">
        <v>103</v>
      </c>
      <c r="K21" s="3">
        <v>46</v>
      </c>
      <c r="L21" s="3">
        <v>46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x14ac:dyDescent="0.3">
      <c r="A22" s="2" t="s">
        <v>70</v>
      </c>
      <c r="B22" s="2" t="s">
        <v>71</v>
      </c>
      <c r="C22" s="3">
        <v>26</v>
      </c>
      <c r="D22" s="3">
        <v>26</v>
      </c>
      <c r="E22" s="3">
        <v>0</v>
      </c>
      <c r="F22" s="3">
        <v>26</v>
      </c>
      <c r="G22" s="3">
        <v>0</v>
      </c>
      <c r="H22" s="3">
        <v>0</v>
      </c>
      <c r="I22" s="3">
        <v>0</v>
      </c>
      <c r="J22" s="3">
        <v>8</v>
      </c>
      <c r="K22" s="3">
        <v>93</v>
      </c>
      <c r="L22" s="3">
        <v>93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3">
      <c r="A23" s="2" t="s">
        <v>72</v>
      </c>
      <c r="B23" s="2" t="s">
        <v>73</v>
      </c>
      <c r="C23" s="3">
        <v>100</v>
      </c>
      <c r="D23" s="3">
        <v>100</v>
      </c>
      <c r="E23" s="3">
        <v>0</v>
      </c>
      <c r="F23" s="3">
        <v>100</v>
      </c>
      <c r="G23" s="3">
        <v>0</v>
      </c>
      <c r="H23" s="3">
        <v>0</v>
      </c>
      <c r="I23" s="3">
        <v>0</v>
      </c>
      <c r="J23" s="3">
        <v>15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3">
      <c r="A24" s="2"/>
      <c r="B24" s="2"/>
      <c r="C24" s="4">
        <f t="shared" ref="C24:S24" si="0">SUBTOTAL(9,C3:C23)</f>
        <v>237</v>
      </c>
      <c r="D24" s="4">
        <f t="shared" si="0"/>
        <v>237</v>
      </c>
      <c r="E24" s="4">
        <f t="shared" si="0"/>
        <v>0</v>
      </c>
      <c r="F24" s="4">
        <f t="shared" si="0"/>
        <v>237</v>
      </c>
      <c r="G24" s="4">
        <f t="shared" si="0"/>
        <v>0</v>
      </c>
      <c r="H24" s="4">
        <f t="shared" si="0"/>
        <v>0</v>
      </c>
      <c r="I24" s="4">
        <f t="shared" si="0"/>
        <v>72</v>
      </c>
      <c r="J24" s="4">
        <f t="shared" si="0"/>
        <v>240</v>
      </c>
      <c r="K24" s="4">
        <f t="shared" si="0"/>
        <v>614</v>
      </c>
      <c r="L24" s="4">
        <f t="shared" si="0"/>
        <v>614</v>
      </c>
      <c r="M24" s="4">
        <f t="shared" si="0"/>
        <v>0</v>
      </c>
      <c r="N24" s="4">
        <f t="shared" si="0"/>
        <v>0</v>
      </c>
      <c r="O24" s="4">
        <f t="shared" si="0"/>
        <v>0</v>
      </c>
      <c r="P24" s="4">
        <f t="shared" si="0"/>
        <v>0</v>
      </c>
      <c r="Q24" s="4">
        <f t="shared" si="0"/>
        <v>0</v>
      </c>
      <c r="R24" s="4">
        <f t="shared" si="0"/>
        <v>0</v>
      </c>
      <c r="S24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DD671-785C-455B-B4AB-B84C46B41A92}">
  <dimension ref="A1:S22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4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3</v>
      </c>
      <c r="D3" s="3">
        <v>4</v>
      </c>
      <c r="E3" s="3">
        <v>0</v>
      </c>
      <c r="F3" s="3">
        <v>3</v>
      </c>
      <c r="G3" s="3">
        <v>1</v>
      </c>
      <c r="H3" s="3">
        <v>0</v>
      </c>
      <c r="I3" s="3">
        <v>6</v>
      </c>
      <c r="J3" s="3">
        <v>2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24</v>
      </c>
      <c r="B4" s="2" t="s">
        <v>25</v>
      </c>
      <c r="C4" s="3">
        <v>2</v>
      </c>
      <c r="D4" s="3">
        <v>4</v>
      </c>
      <c r="E4" s="3">
        <v>0</v>
      </c>
      <c r="F4" s="3">
        <v>2</v>
      </c>
      <c r="G4" s="3">
        <v>2</v>
      </c>
      <c r="H4" s="3">
        <v>0</v>
      </c>
      <c r="I4" s="3">
        <v>0</v>
      </c>
      <c r="J4" s="3">
        <v>0</v>
      </c>
      <c r="K4" s="3">
        <v>64</v>
      </c>
      <c r="L4" s="3">
        <v>64</v>
      </c>
      <c r="M4" s="3">
        <v>1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28</v>
      </c>
      <c r="B5" s="2" t="s">
        <v>29</v>
      </c>
      <c r="C5" s="3">
        <v>6</v>
      </c>
      <c r="D5" s="3">
        <v>6</v>
      </c>
      <c r="E5" s="3">
        <v>0</v>
      </c>
      <c r="F5" s="3">
        <v>6</v>
      </c>
      <c r="G5" s="3">
        <v>0</v>
      </c>
      <c r="H5" s="3">
        <v>0</v>
      </c>
      <c r="I5" s="3">
        <v>3</v>
      </c>
      <c r="J5" s="3">
        <v>15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30</v>
      </c>
      <c r="B6" s="2" t="s">
        <v>31</v>
      </c>
      <c r="C6" s="3">
        <v>3</v>
      </c>
      <c r="D6" s="3">
        <v>3</v>
      </c>
      <c r="E6" s="3">
        <v>3</v>
      </c>
      <c r="F6" s="3">
        <v>3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32</v>
      </c>
      <c r="B7" s="2" t="s">
        <v>33</v>
      </c>
      <c r="C7" s="3">
        <v>2</v>
      </c>
      <c r="D7" s="3">
        <v>3</v>
      </c>
      <c r="E7" s="3">
        <v>1</v>
      </c>
      <c r="F7" s="3">
        <v>3</v>
      </c>
      <c r="G7" s="3">
        <v>0</v>
      </c>
      <c r="H7" s="3">
        <v>0</v>
      </c>
      <c r="I7" s="3">
        <v>0</v>
      </c>
      <c r="J7" s="3">
        <v>0</v>
      </c>
      <c r="K7" s="3">
        <v>40</v>
      </c>
      <c r="L7" s="3">
        <v>40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34</v>
      </c>
      <c r="B8" s="2" t="s">
        <v>35</v>
      </c>
      <c r="C8" s="3">
        <v>3</v>
      </c>
      <c r="D8" s="3">
        <v>3</v>
      </c>
      <c r="E8" s="3">
        <v>0</v>
      </c>
      <c r="F8" s="3">
        <v>3</v>
      </c>
      <c r="G8" s="3">
        <v>0</v>
      </c>
      <c r="H8" s="3">
        <v>0</v>
      </c>
      <c r="I8" s="3">
        <v>0</v>
      </c>
      <c r="J8" s="3">
        <v>3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40</v>
      </c>
      <c r="B9" s="2" t="s">
        <v>41</v>
      </c>
      <c r="C9" s="3">
        <v>8</v>
      </c>
      <c r="D9" s="3">
        <v>8</v>
      </c>
      <c r="E9" s="3">
        <v>1</v>
      </c>
      <c r="F9" s="3">
        <v>8</v>
      </c>
      <c r="G9" s="3">
        <v>0</v>
      </c>
      <c r="H9" s="3">
        <v>0</v>
      </c>
      <c r="I9" s="3">
        <v>0</v>
      </c>
      <c r="J9" s="3">
        <v>3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42</v>
      </c>
      <c r="B10" s="2" t="s">
        <v>43</v>
      </c>
      <c r="C10" s="3">
        <v>2</v>
      </c>
      <c r="D10" s="3">
        <v>5</v>
      </c>
      <c r="E10" s="3">
        <v>0</v>
      </c>
      <c r="F10" s="3">
        <v>3</v>
      </c>
      <c r="G10" s="3">
        <v>0</v>
      </c>
      <c r="H10" s="3">
        <v>0</v>
      </c>
      <c r="I10" s="3">
        <v>3</v>
      </c>
      <c r="J10" s="3">
        <v>6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44</v>
      </c>
      <c r="B11" s="2" t="s">
        <v>45</v>
      </c>
      <c r="C11" s="3">
        <v>5</v>
      </c>
      <c r="D11" s="3">
        <v>9</v>
      </c>
      <c r="E11" s="3">
        <v>0</v>
      </c>
      <c r="F11" s="3">
        <v>5</v>
      </c>
      <c r="G11" s="3">
        <v>3</v>
      </c>
      <c r="H11" s="3">
        <v>0</v>
      </c>
      <c r="I11" s="3">
        <v>0</v>
      </c>
      <c r="J11" s="3">
        <v>13</v>
      </c>
      <c r="K11" s="3">
        <v>25</v>
      </c>
      <c r="L11" s="3">
        <v>25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48</v>
      </c>
      <c r="B12" s="2" t="s">
        <v>49</v>
      </c>
      <c r="C12" s="3">
        <v>1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5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50</v>
      </c>
      <c r="B13" s="2" t="s">
        <v>51</v>
      </c>
      <c r="C13" s="3">
        <v>3</v>
      </c>
      <c r="D13" s="3">
        <v>3</v>
      </c>
      <c r="E13" s="3">
        <v>1</v>
      </c>
      <c r="F13" s="3">
        <v>3</v>
      </c>
      <c r="G13" s="3">
        <v>0</v>
      </c>
      <c r="H13" s="3">
        <v>0</v>
      </c>
      <c r="I13" s="3">
        <v>0</v>
      </c>
      <c r="J13" s="3">
        <v>9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56</v>
      </c>
      <c r="B14" s="2" t="s">
        <v>57</v>
      </c>
      <c r="C14" s="3">
        <v>1</v>
      </c>
      <c r="D14" s="3">
        <v>2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58</v>
      </c>
      <c r="B15" s="2" t="s">
        <v>59</v>
      </c>
      <c r="C15" s="3">
        <v>11</v>
      </c>
      <c r="D15" s="3">
        <v>14</v>
      </c>
      <c r="E15" s="3">
        <v>5</v>
      </c>
      <c r="F15" s="3">
        <v>13</v>
      </c>
      <c r="G15" s="3">
        <v>0</v>
      </c>
      <c r="H15" s="3">
        <v>0</v>
      </c>
      <c r="I15" s="3">
        <v>7</v>
      </c>
      <c r="J15" s="3">
        <v>43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60</v>
      </c>
      <c r="B16" s="2" t="s">
        <v>61</v>
      </c>
      <c r="C16" s="3">
        <v>12</v>
      </c>
      <c r="D16" s="3">
        <v>15</v>
      </c>
      <c r="E16" s="3">
        <v>6</v>
      </c>
      <c r="F16" s="3">
        <v>14</v>
      </c>
      <c r="G16" s="3">
        <v>0</v>
      </c>
      <c r="H16" s="3">
        <v>0</v>
      </c>
      <c r="I16" s="3">
        <v>3</v>
      </c>
      <c r="J16" s="3">
        <v>58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62</v>
      </c>
      <c r="B17" s="2" t="s">
        <v>63</v>
      </c>
      <c r="C17" s="3">
        <v>9</v>
      </c>
      <c r="D17" s="3">
        <v>9</v>
      </c>
      <c r="E17" s="3">
        <v>1</v>
      </c>
      <c r="F17" s="3">
        <v>9</v>
      </c>
      <c r="G17" s="3">
        <v>0</v>
      </c>
      <c r="H17" s="3">
        <v>0</v>
      </c>
      <c r="I17" s="3">
        <v>3</v>
      </c>
      <c r="J17" s="3">
        <v>15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 t="s">
        <v>66</v>
      </c>
      <c r="B18" s="2" t="s">
        <v>67</v>
      </c>
      <c r="C18" s="3">
        <v>1</v>
      </c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50</v>
      </c>
      <c r="L18" s="3">
        <v>50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3">
      <c r="A19" s="2" t="s">
        <v>68</v>
      </c>
      <c r="B19" s="2" t="s">
        <v>69</v>
      </c>
      <c r="C19" s="3">
        <v>8</v>
      </c>
      <c r="D19" s="3">
        <v>20</v>
      </c>
      <c r="E19" s="3">
        <v>1</v>
      </c>
      <c r="F19" s="3">
        <v>8</v>
      </c>
      <c r="G19" s="3">
        <v>2</v>
      </c>
      <c r="H19" s="3">
        <v>0</v>
      </c>
      <c r="I19" s="3">
        <v>9</v>
      </c>
      <c r="J19" s="3">
        <v>11</v>
      </c>
      <c r="K19" s="3">
        <v>86</v>
      </c>
      <c r="L19" s="3">
        <v>86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3">
      <c r="A20" s="2" t="s">
        <v>70</v>
      </c>
      <c r="B20" s="2" t="s">
        <v>71</v>
      </c>
      <c r="C20" s="3">
        <v>5</v>
      </c>
      <c r="D20" s="3">
        <v>5</v>
      </c>
      <c r="E20" s="3">
        <v>0</v>
      </c>
      <c r="F20" s="3">
        <v>5</v>
      </c>
      <c r="G20" s="3">
        <v>0</v>
      </c>
      <c r="H20" s="3">
        <v>0</v>
      </c>
      <c r="I20" s="3">
        <v>0</v>
      </c>
      <c r="J20" s="3">
        <v>12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3">
      <c r="A21" s="2" t="s">
        <v>72</v>
      </c>
      <c r="B21" s="2" t="s">
        <v>73</v>
      </c>
      <c r="C21" s="3">
        <v>61</v>
      </c>
      <c r="D21" s="3">
        <v>62</v>
      </c>
      <c r="E21" s="3">
        <v>4</v>
      </c>
      <c r="F21" s="3">
        <v>62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x14ac:dyDescent="0.3">
      <c r="A22" s="2"/>
      <c r="B22" s="2"/>
      <c r="C22" s="4">
        <f t="shared" ref="C22:S22" si="0">SUBTOTAL(9,C3:C21)</f>
        <v>146</v>
      </c>
      <c r="D22" s="4">
        <f t="shared" si="0"/>
        <v>177</v>
      </c>
      <c r="E22" s="4">
        <f t="shared" si="0"/>
        <v>23</v>
      </c>
      <c r="F22" s="4">
        <f t="shared" si="0"/>
        <v>153</v>
      </c>
      <c r="G22" s="4">
        <f t="shared" si="0"/>
        <v>8</v>
      </c>
      <c r="H22" s="4">
        <f t="shared" si="0"/>
        <v>0</v>
      </c>
      <c r="I22" s="4">
        <f t="shared" si="0"/>
        <v>34</v>
      </c>
      <c r="J22" s="4">
        <f t="shared" si="0"/>
        <v>200</v>
      </c>
      <c r="K22" s="4">
        <f t="shared" si="0"/>
        <v>265</v>
      </c>
      <c r="L22" s="4">
        <f t="shared" si="0"/>
        <v>265</v>
      </c>
      <c r="M22" s="4">
        <f t="shared" si="0"/>
        <v>3</v>
      </c>
      <c r="N22" s="4">
        <f t="shared" si="0"/>
        <v>0</v>
      </c>
      <c r="O22" s="4">
        <f t="shared" si="0"/>
        <v>0</v>
      </c>
      <c r="P22" s="4">
        <f t="shared" si="0"/>
        <v>0</v>
      </c>
      <c r="Q22" s="4">
        <f t="shared" si="0"/>
        <v>0</v>
      </c>
      <c r="R22" s="4">
        <f t="shared" si="0"/>
        <v>0</v>
      </c>
      <c r="S22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B7AE0-220A-41F0-AC4B-361B8D4546D9}">
  <dimension ref="A1:S10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52.2187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 t="s">
        <v>28</v>
      </c>
      <c r="B3" s="2" t="s">
        <v>29</v>
      </c>
      <c r="C3" s="3">
        <v>9</v>
      </c>
      <c r="D3" s="3">
        <v>9</v>
      </c>
      <c r="E3" s="3">
        <v>0</v>
      </c>
      <c r="F3" s="3">
        <v>9</v>
      </c>
      <c r="G3" s="3">
        <v>0</v>
      </c>
      <c r="H3" s="3">
        <v>0</v>
      </c>
      <c r="I3" s="3">
        <v>0</v>
      </c>
      <c r="J3" s="3">
        <v>3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30</v>
      </c>
      <c r="B4" s="2" t="s">
        <v>31</v>
      </c>
      <c r="C4" s="3">
        <v>2</v>
      </c>
      <c r="D4" s="3">
        <v>2</v>
      </c>
      <c r="E4" s="3">
        <v>0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32</v>
      </c>
      <c r="B5" s="2" t="s">
        <v>33</v>
      </c>
      <c r="C5" s="3">
        <v>49</v>
      </c>
      <c r="D5" s="3">
        <v>49</v>
      </c>
      <c r="E5" s="3">
        <v>0</v>
      </c>
      <c r="F5" s="3">
        <v>49</v>
      </c>
      <c r="G5" s="3">
        <v>0</v>
      </c>
      <c r="H5" s="3">
        <v>0</v>
      </c>
      <c r="I5" s="3">
        <v>11</v>
      </c>
      <c r="J5" s="3">
        <v>22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34</v>
      </c>
      <c r="B6" s="2" t="s">
        <v>35</v>
      </c>
      <c r="C6" s="3">
        <v>3</v>
      </c>
      <c r="D6" s="3">
        <v>3</v>
      </c>
      <c r="E6" s="3">
        <v>0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42</v>
      </c>
      <c r="B7" s="2" t="s">
        <v>43</v>
      </c>
      <c r="C7" s="3">
        <v>8</v>
      </c>
      <c r="D7" s="3">
        <v>8</v>
      </c>
      <c r="E7" s="3">
        <v>0</v>
      </c>
      <c r="F7" s="3">
        <v>8</v>
      </c>
      <c r="G7" s="3">
        <v>0</v>
      </c>
      <c r="H7" s="3">
        <v>0</v>
      </c>
      <c r="I7" s="3">
        <v>6</v>
      </c>
      <c r="J7" s="3">
        <v>2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66</v>
      </c>
      <c r="B8" s="2" t="s">
        <v>67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68</v>
      </c>
      <c r="B9" s="2" t="s">
        <v>69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/>
      <c r="B10" s="2"/>
      <c r="C10" s="4">
        <f t="shared" ref="C10:S10" si="0">SUBTOTAL(9,C3:C9)</f>
        <v>73</v>
      </c>
      <c r="D10" s="4">
        <f t="shared" si="0"/>
        <v>73</v>
      </c>
      <c r="E10" s="4">
        <f t="shared" si="0"/>
        <v>0</v>
      </c>
      <c r="F10" s="4">
        <f t="shared" si="0"/>
        <v>73</v>
      </c>
      <c r="G10" s="4">
        <f t="shared" si="0"/>
        <v>0</v>
      </c>
      <c r="H10" s="4">
        <f t="shared" si="0"/>
        <v>0</v>
      </c>
      <c r="I10" s="4">
        <f t="shared" si="0"/>
        <v>18</v>
      </c>
      <c r="J10" s="4">
        <f t="shared" si="0"/>
        <v>27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855B-1D08-4195-9180-490AA78EBB4A}">
  <dimension ref="A1:S12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28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51</v>
      </c>
      <c r="D3" s="3">
        <v>72</v>
      </c>
      <c r="E3" s="3">
        <v>25</v>
      </c>
      <c r="F3" s="3">
        <v>59</v>
      </c>
      <c r="G3" s="3">
        <v>11</v>
      </c>
      <c r="H3" s="3">
        <v>2</v>
      </c>
      <c r="I3" s="3">
        <v>0</v>
      </c>
      <c r="J3" s="3">
        <v>2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6</v>
      </c>
      <c r="D4" s="3">
        <v>6</v>
      </c>
      <c r="E4" s="3">
        <v>1</v>
      </c>
      <c r="F4" s="3">
        <v>6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2</v>
      </c>
      <c r="D5" s="3">
        <v>2</v>
      </c>
      <c r="E5" s="3">
        <v>0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32</v>
      </c>
      <c r="B6" s="2" t="s">
        <v>33</v>
      </c>
      <c r="C6" s="3">
        <v>6</v>
      </c>
      <c r="D6" s="3">
        <v>6</v>
      </c>
      <c r="E6" s="3">
        <v>0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34</v>
      </c>
      <c r="B7" s="2" t="s">
        <v>35</v>
      </c>
      <c r="C7" s="3">
        <v>1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42</v>
      </c>
      <c r="B8" s="2" t="s">
        <v>43</v>
      </c>
      <c r="C8" s="3">
        <v>9</v>
      </c>
      <c r="D8" s="3">
        <v>17</v>
      </c>
      <c r="E8" s="3">
        <v>1</v>
      </c>
      <c r="F8" s="3">
        <v>13</v>
      </c>
      <c r="G8" s="3">
        <v>2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44</v>
      </c>
      <c r="B9" s="2" t="s">
        <v>45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50</v>
      </c>
      <c r="B10" s="2" t="s">
        <v>51</v>
      </c>
      <c r="C10" s="3">
        <v>2</v>
      </c>
      <c r="D10" s="3">
        <v>3</v>
      </c>
      <c r="E10" s="3">
        <v>0</v>
      </c>
      <c r="F10" s="3">
        <v>2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56</v>
      </c>
      <c r="B11" s="2" t="s">
        <v>57</v>
      </c>
      <c r="C11" s="3">
        <v>2</v>
      </c>
      <c r="D11" s="3">
        <v>2</v>
      </c>
      <c r="E11" s="3">
        <v>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/>
      <c r="B12" s="2"/>
      <c r="C12" s="4">
        <f t="shared" ref="C12:S12" si="0">SUBTOTAL(9,C3:C11)</f>
        <v>80</v>
      </c>
      <c r="D12" s="4">
        <f t="shared" si="0"/>
        <v>110</v>
      </c>
      <c r="E12" s="4">
        <f t="shared" si="0"/>
        <v>27</v>
      </c>
      <c r="F12" s="4">
        <f t="shared" si="0"/>
        <v>92</v>
      </c>
      <c r="G12" s="4">
        <f t="shared" si="0"/>
        <v>14</v>
      </c>
      <c r="H12" s="4">
        <f t="shared" si="0"/>
        <v>2</v>
      </c>
      <c r="I12" s="4">
        <f t="shared" si="0"/>
        <v>0</v>
      </c>
      <c r="J12" s="4">
        <f t="shared" si="0"/>
        <v>2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1067-CFF9-4C0C-A9F7-E28681C60C9A}">
  <dimension ref="A1:S21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46.664062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4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 t="s">
        <v>28</v>
      </c>
      <c r="B3" s="2" t="s">
        <v>29</v>
      </c>
      <c r="C3" s="3">
        <v>3</v>
      </c>
      <c r="D3" s="3">
        <v>3</v>
      </c>
      <c r="E3" s="3">
        <v>1</v>
      </c>
      <c r="F3" s="3">
        <v>3</v>
      </c>
      <c r="G3" s="3">
        <v>0</v>
      </c>
      <c r="H3" s="3">
        <v>0</v>
      </c>
      <c r="I3" s="3">
        <v>0</v>
      </c>
      <c r="J3" s="3">
        <v>3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30</v>
      </c>
      <c r="B4" s="2" t="s">
        <v>31</v>
      </c>
      <c r="C4" s="3">
        <v>10</v>
      </c>
      <c r="D4" s="3">
        <v>11</v>
      </c>
      <c r="E4" s="3">
        <v>6</v>
      </c>
      <c r="F4" s="3">
        <v>11</v>
      </c>
      <c r="G4" s="3">
        <v>0</v>
      </c>
      <c r="H4" s="3">
        <v>0</v>
      </c>
      <c r="I4" s="3">
        <v>0</v>
      </c>
      <c r="J4" s="3">
        <v>9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34</v>
      </c>
      <c r="B5" s="2" t="s">
        <v>35</v>
      </c>
      <c r="C5" s="3">
        <v>26</v>
      </c>
      <c r="D5" s="3">
        <v>43</v>
      </c>
      <c r="E5" s="3">
        <v>20</v>
      </c>
      <c r="F5" s="3">
        <v>36</v>
      </c>
      <c r="G5" s="3">
        <v>5</v>
      </c>
      <c r="H5" s="3">
        <v>4</v>
      </c>
      <c r="I5" s="3">
        <v>0</v>
      </c>
      <c r="J5" s="3">
        <v>9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36</v>
      </c>
      <c r="B6" s="2" t="s">
        <v>37</v>
      </c>
      <c r="C6" s="3">
        <v>2</v>
      </c>
      <c r="D6" s="3">
        <v>2</v>
      </c>
      <c r="E6" s="3">
        <v>0</v>
      </c>
      <c r="F6" s="3">
        <v>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40</v>
      </c>
      <c r="B7" s="2" t="s">
        <v>41</v>
      </c>
      <c r="C7" s="3">
        <v>61</v>
      </c>
      <c r="D7" s="3">
        <v>82</v>
      </c>
      <c r="E7" s="3">
        <v>26</v>
      </c>
      <c r="F7" s="3">
        <v>82</v>
      </c>
      <c r="G7" s="3">
        <v>0</v>
      </c>
      <c r="H7" s="3">
        <v>0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42</v>
      </c>
      <c r="B8" s="2" t="s">
        <v>43</v>
      </c>
      <c r="C8" s="3">
        <v>9</v>
      </c>
      <c r="D8" s="3">
        <v>19</v>
      </c>
      <c r="E8" s="3">
        <v>4</v>
      </c>
      <c r="F8" s="3">
        <v>16</v>
      </c>
      <c r="G8" s="3">
        <v>1</v>
      </c>
      <c r="H8" s="3">
        <v>0</v>
      </c>
      <c r="I8" s="3">
        <v>18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44</v>
      </c>
      <c r="B9" s="2" t="s">
        <v>45</v>
      </c>
      <c r="C9" s="3">
        <v>8</v>
      </c>
      <c r="D9" s="3">
        <v>23</v>
      </c>
      <c r="E9" s="3">
        <v>5</v>
      </c>
      <c r="F9" s="3">
        <v>11</v>
      </c>
      <c r="G9" s="3">
        <v>7</v>
      </c>
      <c r="H9" s="3">
        <v>5</v>
      </c>
      <c r="I9" s="3">
        <v>0</v>
      </c>
      <c r="J9" s="3">
        <v>8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48</v>
      </c>
      <c r="B10" s="2" t="s">
        <v>49</v>
      </c>
      <c r="C10" s="3">
        <v>4</v>
      </c>
      <c r="D10" s="3">
        <v>7</v>
      </c>
      <c r="E10" s="3">
        <v>2</v>
      </c>
      <c r="F10" s="3">
        <v>4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50</v>
      </c>
      <c r="B11" s="2" t="s">
        <v>51</v>
      </c>
      <c r="C11" s="3">
        <v>13</v>
      </c>
      <c r="D11" s="3">
        <v>22</v>
      </c>
      <c r="E11" s="3">
        <v>7</v>
      </c>
      <c r="F11" s="3">
        <v>14</v>
      </c>
      <c r="G11" s="3">
        <v>4</v>
      </c>
      <c r="H11" s="3">
        <v>3</v>
      </c>
      <c r="I11" s="3">
        <v>1</v>
      </c>
      <c r="J11" s="3">
        <v>3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52</v>
      </c>
      <c r="B12" s="2" t="s">
        <v>53</v>
      </c>
      <c r="C12" s="3">
        <v>3</v>
      </c>
      <c r="D12" s="3">
        <v>14</v>
      </c>
      <c r="E12" s="3">
        <v>1</v>
      </c>
      <c r="F12" s="3">
        <v>3</v>
      </c>
      <c r="G12" s="3">
        <v>8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54</v>
      </c>
      <c r="B13" s="2" t="s">
        <v>55</v>
      </c>
      <c r="C13" s="3">
        <v>2</v>
      </c>
      <c r="D13" s="3">
        <v>4</v>
      </c>
      <c r="E13" s="3">
        <v>0</v>
      </c>
      <c r="F13" s="3">
        <v>2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56</v>
      </c>
      <c r="B14" s="2" t="s">
        <v>57</v>
      </c>
      <c r="C14" s="3">
        <v>4</v>
      </c>
      <c r="D14" s="3">
        <v>11</v>
      </c>
      <c r="E14" s="3">
        <v>2</v>
      </c>
      <c r="F14" s="3">
        <v>4</v>
      </c>
      <c r="G14" s="3">
        <v>3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5</v>
      </c>
      <c r="S14" s="3">
        <v>0</v>
      </c>
    </row>
    <row r="15" spans="1:19" x14ac:dyDescent="0.3">
      <c r="A15" s="2" t="s">
        <v>58</v>
      </c>
      <c r="B15" s="2" t="s">
        <v>59</v>
      </c>
      <c r="C15" s="3">
        <v>7</v>
      </c>
      <c r="D15" s="3">
        <v>11</v>
      </c>
      <c r="E15" s="3">
        <v>3</v>
      </c>
      <c r="F15" s="3">
        <v>11</v>
      </c>
      <c r="G15" s="3">
        <v>0</v>
      </c>
      <c r="H15" s="3">
        <v>0</v>
      </c>
      <c r="I15" s="3">
        <v>0</v>
      </c>
      <c r="J15" s="3">
        <v>12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60</v>
      </c>
      <c r="B16" s="2" t="s">
        <v>61</v>
      </c>
      <c r="C16" s="3">
        <v>5</v>
      </c>
      <c r="D16" s="3">
        <v>9</v>
      </c>
      <c r="E16" s="3">
        <v>2</v>
      </c>
      <c r="F16" s="3">
        <v>9</v>
      </c>
      <c r="G16" s="3">
        <v>0</v>
      </c>
      <c r="H16" s="3">
        <v>0</v>
      </c>
      <c r="I16" s="3">
        <v>0</v>
      </c>
      <c r="J16" s="3">
        <v>6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62</v>
      </c>
      <c r="B17" s="2" t="s">
        <v>63</v>
      </c>
      <c r="C17" s="3">
        <v>3</v>
      </c>
      <c r="D17" s="3">
        <v>4</v>
      </c>
      <c r="E17" s="3">
        <v>1</v>
      </c>
      <c r="F17" s="3">
        <v>4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 t="s">
        <v>66</v>
      </c>
      <c r="B18" s="2" t="s">
        <v>67</v>
      </c>
      <c r="C18" s="3">
        <v>1</v>
      </c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3">
      <c r="A19" s="2" t="s">
        <v>70</v>
      </c>
      <c r="B19" s="2" t="s">
        <v>71</v>
      </c>
      <c r="C19" s="3">
        <v>5</v>
      </c>
      <c r="D19" s="3">
        <v>8</v>
      </c>
      <c r="E19" s="3">
        <v>0</v>
      </c>
      <c r="F19" s="3">
        <v>7</v>
      </c>
      <c r="G19" s="3">
        <v>1</v>
      </c>
      <c r="H19" s="3">
        <v>0</v>
      </c>
      <c r="I19" s="3">
        <v>0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3">
      <c r="A20" s="2" t="s">
        <v>72</v>
      </c>
      <c r="B20" s="2" t="s">
        <v>73</v>
      </c>
      <c r="C20" s="3">
        <v>83</v>
      </c>
      <c r="D20" s="3">
        <v>160</v>
      </c>
      <c r="E20" s="3">
        <v>24</v>
      </c>
      <c r="F20" s="3">
        <v>134</v>
      </c>
      <c r="G20" s="3">
        <v>18</v>
      </c>
      <c r="H20" s="3">
        <v>3</v>
      </c>
      <c r="I20" s="3">
        <v>0</v>
      </c>
      <c r="J20" s="3">
        <v>52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3">
      <c r="A21" s="2"/>
      <c r="B21" s="2"/>
      <c r="C21" s="4">
        <f t="shared" ref="C21:S21" si="0">SUBTOTAL(9,C3:C20)</f>
        <v>249</v>
      </c>
      <c r="D21" s="4">
        <f t="shared" si="0"/>
        <v>434</v>
      </c>
      <c r="E21" s="4">
        <f t="shared" si="0"/>
        <v>104</v>
      </c>
      <c r="F21" s="4">
        <f t="shared" si="0"/>
        <v>354</v>
      </c>
      <c r="G21" s="4">
        <f t="shared" si="0"/>
        <v>51</v>
      </c>
      <c r="H21" s="4">
        <f t="shared" si="0"/>
        <v>18</v>
      </c>
      <c r="I21" s="4">
        <f t="shared" si="0"/>
        <v>19</v>
      </c>
      <c r="J21" s="4">
        <f t="shared" si="0"/>
        <v>109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4">
        <f t="shared" si="0"/>
        <v>0</v>
      </c>
      <c r="O21" s="4">
        <f t="shared" si="0"/>
        <v>0</v>
      </c>
      <c r="P21" s="4">
        <f t="shared" si="0"/>
        <v>0</v>
      </c>
      <c r="Q21" s="4">
        <f t="shared" si="0"/>
        <v>0</v>
      </c>
      <c r="R21" s="4">
        <f t="shared" si="0"/>
        <v>5</v>
      </c>
      <c r="S21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C8A3E-DDE0-4F3C-AA4E-183E88B27624}">
  <dimension ref="A1:S23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46.664062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4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1</v>
      </c>
      <c r="D3" s="3">
        <v>3</v>
      </c>
      <c r="E3" s="3">
        <v>0</v>
      </c>
      <c r="F3" s="3">
        <v>3</v>
      </c>
      <c r="G3" s="3">
        <v>0</v>
      </c>
      <c r="H3" s="3">
        <v>0</v>
      </c>
      <c r="I3" s="3">
        <v>0</v>
      </c>
      <c r="J3" s="3">
        <v>6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22</v>
      </c>
      <c r="B4" s="2" t="s">
        <v>23</v>
      </c>
      <c r="C4" s="3">
        <v>1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24</v>
      </c>
      <c r="B5" s="2" t="s">
        <v>25</v>
      </c>
      <c r="C5" s="3">
        <v>1</v>
      </c>
      <c r="D5" s="3">
        <v>1</v>
      </c>
      <c r="E5" s="3">
        <v>6</v>
      </c>
      <c r="F5" s="3">
        <v>1</v>
      </c>
      <c r="G5" s="3">
        <v>3</v>
      </c>
      <c r="H5" s="3">
        <v>3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26</v>
      </c>
      <c r="B6" s="2" t="s">
        <v>27</v>
      </c>
      <c r="C6" s="3">
        <v>1</v>
      </c>
      <c r="D6" s="3">
        <v>1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28</v>
      </c>
      <c r="B7" s="2" t="s">
        <v>29</v>
      </c>
      <c r="C7" s="3">
        <v>9</v>
      </c>
      <c r="D7" s="3">
        <v>10</v>
      </c>
      <c r="E7" s="3">
        <v>10</v>
      </c>
      <c r="F7" s="3">
        <v>10</v>
      </c>
      <c r="G7" s="3">
        <v>0</v>
      </c>
      <c r="H7" s="3">
        <v>0</v>
      </c>
      <c r="I7" s="3">
        <v>5</v>
      </c>
      <c r="J7" s="3">
        <v>38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30</v>
      </c>
      <c r="B8" s="2" t="s">
        <v>31</v>
      </c>
      <c r="C8" s="3">
        <v>19</v>
      </c>
      <c r="D8" s="3">
        <v>23</v>
      </c>
      <c r="E8" s="3">
        <v>20</v>
      </c>
      <c r="F8" s="3">
        <v>23</v>
      </c>
      <c r="G8" s="3">
        <v>0</v>
      </c>
      <c r="H8" s="3">
        <v>0</v>
      </c>
      <c r="I8" s="3">
        <v>8</v>
      </c>
      <c r="J8" s="3">
        <v>17</v>
      </c>
      <c r="K8" s="3">
        <v>32</v>
      </c>
      <c r="L8" s="3">
        <v>32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32</v>
      </c>
      <c r="B9" s="2" t="s">
        <v>33</v>
      </c>
      <c r="C9" s="3">
        <v>4</v>
      </c>
      <c r="D9" s="3">
        <v>6</v>
      </c>
      <c r="E9" s="3">
        <v>3</v>
      </c>
      <c r="F9" s="3">
        <v>6</v>
      </c>
      <c r="G9" s="3">
        <v>0</v>
      </c>
      <c r="H9" s="3">
        <v>0</v>
      </c>
      <c r="I9" s="3">
        <v>6</v>
      </c>
      <c r="J9" s="3">
        <v>19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34</v>
      </c>
      <c r="B10" s="2" t="s">
        <v>35</v>
      </c>
      <c r="C10" s="3">
        <v>4</v>
      </c>
      <c r="D10" s="3">
        <v>7</v>
      </c>
      <c r="E10" s="3">
        <v>5</v>
      </c>
      <c r="F10" s="3">
        <v>7</v>
      </c>
      <c r="G10" s="3">
        <v>0</v>
      </c>
      <c r="H10" s="3">
        <v>0</v>
      </c>
      <c r="I10" s="3">
        <v>0</v>
      </c>
      <c r="J10" s="3">
        <v>29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36</v>
      </c>
      <c r="B11" s="2" t="s">
        <v>37</v>
      </c>
      <c r="C11" s="3">
        <v>3</v>
      </c>
      <c r="D11" s="3">
        <v>3</v>
      </c>
      <c r="E11" s="3">
        <v>3</v>
      </c>
      <c r="F11" s="3">
        <v>3</v>
      </c>
      <c r="G11" s="3">
        <v>0</v>
      </c>
      <c r="H11" s="3">
        <v>0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40</v>
      </c>
      <c r="B12" s="2" t="s">
        <v>41</v>
      </c>
      <c r="C12" s="3">
        <v>61</v>
      </c>
      <c r="D12" s="3">
        <v>123</v>
      </c>
      <c r="E12" s="3">
        <v>80</v>
      </c>
      <c r="F12" s="3">
        <v>123</v>
      </c>
      <c r="G12" s="3">
        <v>0</v>
      </c>
      <c r="H12" s="3">
        <v>0</v>
      </c>
      <c r="I12" s="3">
        <v>0</v>
      </c>
      <c r="J12" s="3">
        <v>100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42</v>
      </c>
      <c r="B13" s="2" t="s">
        <v>43</v>
      </c>
      <c r="C13" s="3">
        <v>5</v>
      </c>
      <c r="D13" s="3">
        <v>9</v>
      </c>
      <c r="E13" s="3">
        <v>9</v>
      </c>
      <c r="F13" s="3">
        <v>8</v>
      </c>
      <c r="G13" s="3">
        <v>1</v>
      </c>
      <c r="H13" s="3">
        <v>1</v>
      </c>
      <c r="I13" s="3">
        <v>31</v>
      </c>
      <c r="J13" s="3">
        <v>0</v>
      </c>
      <c r="K13" s="3">
        <v>30</v>
      </c>
      <c r="L13" s="3">
        <v>30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 t="s">
        <v>44</v>
      </c>
      <c r="B14" s="2" t="s">
        <v>45</v>
      </c>
      <c r="C14" s="3">
        <v>6</v>
      </c>
      <c r="D14" s="3">
        <v>12</v>
      </c>
      <c r="E14" s="3">
        <v>7</v>
      </c>
      <c r="F14" s="3">
        <v>12</v>
      </c>
      <c r="G14" s="3">
        <v>0</v>
      </c>
      <c r="H14" s="3">
        <v>0</v>
      </c>
      <c r="I14" s="3">
        <v>9</v>
      </c>
      <c r="J14" s="3">
        <v>20</v>
      </c>
      <c r="K14" s="3">
        <v>30</v>
      </c>
      <c r="L14" s="3">
        <v>30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3">
      <c r="A15" s="2" t="s">
        <v>54</v>
      </c>
      <c r="B15" s="2" t="s">
        <v>55</v>
      </c>
      <c r="C15" s="3">
        <v>1</v>
      </c>
      <c r="D15" s="3">
        <v>2</v>
      </c>
      <c r="E15" s="3">
        <v>1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3">
      <c r="A16" s="2" t="s">
        <v>56</v>
      </c>
      <c r="B16" s="2" t="s">
        <v>57</v>
      </c>
      <c r="C16" s="3">
        <v>1</v>
      </c>
      <c r="D16" s="3">
        <v>1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s="2" t="s">
        <v>58</v>
      </c>
      <c r="B17" s="2" t="s">
        <v>59</v>
      </c>
      <c r="C17" s="3">
        <v>7</v>
      </c>
      <c r="D17" s="3">
        <v>10</v>
      </c>
      <c r="E17" s="3">
        <v>8</v>
      </c>
      <c r="F17" s="3">
        <v>10</v>
      </c>
      <c r="G17" s="3">
        <v>0</v>
      </c>
      <c r="H17" s="3">
        <v>0</v>
      </c>
      <c r="I17" s="3">
        <v>6</v>
      </c>
      <c r="J17" s="3">
        <v>44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3">
      <c r="A18" s="2" t="s">
        <v>60</v>
      </c>
      <c r="B18" s="2" t="s">
        <v>61</v>
      </c>
      <c r="C18" s="3">
        <v>1</v>
      </c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3">
      <c r="A19" s="2" t="s">
        <v>62</v>
      </c>
      <c r="B19" s="2" t="s">
        <v>63</v>
      </c>
      <c r="C19" s="3">
        <v>23</v>
      </c>
      <c r="D19" s="3">
        <v>42</v>
      </c>
      <c r="E19" s="3">
        <v>24</v>
      </c>
      <c r="F19" s="3">
        <v>42</v>
      </c>
      <c r="G19" s="3">
        <v>0</v>
      </c>
      <c r="H19" s="3">
        <v>0</v>
      </c>
      <c r="I19" s="3">
        <v>0</v>
      </c>
      <c r="J19" s="3">
        <v>157</v>
      </c>
      <c r="K19" s="3">
        <v>25</v>
      </c>
      <c r="L19" s="3">
        <v>25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3">
      <c r="A20" s="2" t="s">
        <v>66</v>
      </c>
      <c r="B20" s="2" t="s">
        <v>67</v>
      </c>
      <c r="C20" s="3">
        <v>1</v>
      </c>
      <c r="D20" s="3">
        <v>1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3">
      <c r="A21" s="2" t="s">
        <v>70</v>
      </c>
      <c r="B21" s="2" t="s">
        <v>71</v>
      </c>
      <c r="C21" s="3">
        <v>2</v>
      </c>
      <c r="D21" s="3">
        <v>3</v>
      </c>
      <c r="E21" s="3">
        <v>2</v>
      </c>
      <c r="F21" s="3">
        <v>3</v>
      </c>
      <c r="G21" s="3">
        <v>0</v>
      </c>
      <c r="H21" s="3">
        <v>0</v>
      </c>
      <c r="I21" s="3">
        <v>0</v>
      </c>
      <c r="J21" s="3">
        <v>15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x14ac:dyDescent="0.3">
      <c r="A22" s="2" t="s">
        <v>72</v>
      </c>
      <c r="B22" s="2" t="s">
        <v>73</v>
      </c>
      <c r="C22" s="3">
        <v>112</v>
      </c>
      <c r="D22" s="3">
        <v>203</v>
      </c>
      <c r="E22" s="3">
        <v>122</v>
      </c>
      <c r="F22" s="3">
        <v>201</v>
      </c>
      <c r="G22" s="3">
        <v>2</v>
      </c>
      <c r="H22" s="3">
        <v>2</v>
      </c>
      <c r="I22" s="3">
        <v>17</v>
      </c>
      <c r="J22" s="3">
        <v>247</v>
      </c>
      <c r="K22" s="3">
        <v>25</v>
      </c>
      <c r="L22" s="3">
        <v>25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3">
      <c r="A23" s="2"/>
      <c r="B23" s="2"/>
      <c r="C23" s="4">
        <f t="shared" ref="C23:S23" si="0">SUBTOTAL(9,C3:C22)</f>
        <v>263</v>
      </c>
      <c r="D23" s="4">
        <f t="shared" si="0"/>
        <v>462</v>
      </c>
      <c r="E23" s="4">
        <f t="shared" si="0"/>
        <v>304</v>
      </c>
      <c r="F23" s="4">
        <f t="shared" si="0"/>
        <v>459</v>
      </c>
      <c r="G23" s="4">
        <f t="shared" si="0"/>
        <v>6</v>
      </c>
      <c r="H23" s="4">
        <f t="shared" si="0"/>
        <v>6</v>
      </c>
      <c r="I23" s="4">
        <f t="shared" si="0"/>
        <v>87</v>
      </c>
      <c r="J23" s="4">
        <f t="shared" si="0"/>
        <v>692</v>
      </c>
      <c r="K23" s="4">
        <f t="shared" si="0"/>
        <v>142</v>
      </c>
      <c r="L23" s="4">
        <f t="shared" si="0"/>
        <v>142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0"/>
        <v>0</v>
      </c>
      <c r="S23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9DFCC-CBE1-46A6-BC1E-B80BF50F9A4F}">
  <dimension ref="A1:S14"/>
  <sheetViews>
    <sheetView workbookViewId="0">
      <selection sqref="A1:XFD1048576"/>
    </sheetView>
  </sheetViews>
  <sheetFormatPr defaultRowHeight="14.4" x14ac:dyDescent="0.3"/>
  <cols>
    <col min="1" max="1" width="12.21875" bestFit="1" customWidth="1"/>
    <col min="2" max="2" width="45.6640625" bestFit="1" customWidth="1"/>
    <col min="3" max="3" width="18" bestFit="1" customWidth="1"/>
    <col min="4" max="4" width="15.44140625" bestFit="1" customWidth="1"/>
    <col min="5" max="5" width="19.44140625" bestFit="1" customWidth="1"/>
    <col min="6" max="6" width="11.21875" bestFit="1" customWidth="1"/>
    <col min="7" max="7" width="6.88671875" bestFit="1" customWidth="1"/>
    <col min="8" max="8" width="19" bestFit="1" customWidth="1"/>
    <col min="9" max="9" width="4.109375" bestFit="1" customWidth="1"/>
    <col min="10" max="10" width="3.33203125" bestFit="1" customWidth="1"/>
    <col min="11" max="11" width="9.109375" bestFit="1" customWidth="1"/>
    <col min="12" max="12" width="15.21875" bestFit="1" customWidth="1"/>
    <col min="13" max="13" width="9.44140625" bestFit="1" customWidth="1"/>
    <col min="14" max="14" width="13.88671875" bestFit="1" customWidth="1"/>
    <col min="15" max="15" width="15.21875" bestFit="1" customWidth="1"/>
    <col min="16" max="16" width="11.33203125" bestFit="1" customWidth="1"/>
    <col min="17" max="17" width="16.77734375" bestFit="1" customWidth="1"/>
    <col min="18" max="18" width="26" bestFit="1" customWidth="1"/>
    <col min="19" max="19" width="14.886718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 t="s">
        <v>4</v>
      </c>
      <c r="J1" s="1"/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</row>
    <row r="2" spans="1:19" x14ac:dyDescent="0.3">
      <c r="A2" s="1" t="s">
        <v>0</v>
      </c>
      <c r="B2" s="1" t="s">
        <v>1</v>
      </c>
      <c r="C2" s="1" t="s">
        <v>2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</row>
    <row r="3" spans="1:19" x14ac:dyDescent="0.3">
      <c r="A3" s="2"/>
      <c r="B3" s="2" t="s">
        <v>21</v>
      </c>
      <c r="C3" s="3">
        <v>76</v>
      </c>
      <c r="D3" s="3">
        <v>78</v>
      </c>
      <c r="E3" s="3">
        <v>0</v>
      </c>
      <c r="F3" s="3">
        <v>76</v>
      </c>
      <c r="G3" s="3">
        <v>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s="2" t="s">
        <v>28</v>
      </c>
      <c r="B4" s="2" t="s">
        <v>29</v>
      </c>
      <c r="C4" s="3">
        <v>9</v>
      </c>
      <c r="D4" s="3">
        <v>9</v>
      </c>
      <c r="E4" s="3">
        <v>0</v>
      </c>
      <c r="F4" s="3">
        <v>9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3">
      <c r="A5" s="2" t="s">
        <v>30</v>
      </c>
      <c r="B5" s="2" t="s">
        <v>31</v>
      </c>
      <c r="C5" s="3">
        <v>7</v>
      </c>
      <c r="D5" s="3">
        <v>7</v>
      </c>
      <c r="E5" s="3">
        <v>0</v>
      </c>
      <c r="F5" s="3">
        <v>7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3">
      <c r="A6" s="2" t="s">
        <v>32</v>
      </c>
      <c r="B6" s="2" t="s">
        <v>33</v>
      </c>
      <c r="C6" s="3">
        <v>20</v>
      </c>
      <c r="D6" s="3">
        <v>20</v>
      </c>
      <c r="E6" s="3">
        <v>0</v>
      </c>
      <c r="F6" s="3">
        <v>20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3">
      <c r="A7" s="2" t="s">
        <v>34</v>
      </c>
      <c r="B7" s="2" t="s">
        <v>35</v>
      </c>
      <c r="C7" s="3">
        <v>36</v>
      </c>
      <c r="D7" s="3">
        <v>36</v>
      </c>
      <c r="E7" s="3">
        <v>0</v>
      </c>
      <c r="F7" s="3">
        <v>36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2" t="s">
        <v>42</v>
      </c>
      <c r="B8" s="2" t="s">
        <v>43</v>
      </c>
      <c r="C8" s="3">
        <v>2</v>
      </c>
      <c r="D8" s="3">
        <v>2</v>
      </c>
      <c r="E8" s="3">
        <v>0</v>
      </c>
      <c r="F8" s="3">
        <v>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3">
      <c r="A9" s="2" t="s">
        <v>44</v>
      </c>
      <c r="B9" s="2" t="s">
        <v>45</v>
      </c>
      <c r="C9" s="3">
        <v>2</v>
      </c>
      <c r="D9" s="3">
        <v>2</v>
      </c>
      <c r="E9" s="3">
        <v>0</v>
      </c>
      <c r="F9" s="3">
        <v>2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3">
      <c r="A10" s="2" t="s">
        <v>48</v>
      </c>
      <c r="B10" s="2" t="s">
        <v>49</v>
      </c>
      <c r="C10" s="3">
        <v>2</v>
      </c>
      <c r="D10" s="3">
        <v>2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3">
      <c r="A11" s="2" t="s">
        <v>50</v>
      </c>
      <c r="B11" s="2" t="s">
        <v>51</v>
      </c>
      <c r="C11" s="3">
        <v>2</v>
      </c>
      <c r="D11" s="3">
        <v>2</v>
      </c>
      <c r="E11" s="3">
        <v>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3">
      <c r="A12" s="2" t="s">
        <v>66</v>
      </c>
      <c r="B12" s="2" t="s">
        <v>67</v>
      </c>
      <c r="C12" s="3">
        <v>1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3">
      <c r="A13" s="2" t="s">
        <v>72</v>
      </c>
      <c r="B13" s="2" t="s">
        <v>73</v>
      </c>
      <c r="C13" s="3">
        <v>7</v>
      </c>
      <c r="D13" s="3">
        <v>7</v>
      </c>
      <c r="E13" s="3">
        <v>0</v>
      </c>
      <c r="F13" s="3">
        <v>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3">
      <c r="A14" s="2"/>
      <c r="B14" s="2"/>
      <c r="C14" s="4">
        <f t="shared" ref="C14:S14" si="0">SUBTOTAL(9,C3:C13)</f>
        <v>164</v>
      </c>
      <c r="D14" s="4">
        <f t="shared" si="0"/>
        <v>166</v>
      </c>
      <c r="E14" s="4">
        <f t="shared" si="0"/>
        <v>0</v>
      </c>
      <c r="F14" s="4">
        <f t="shared" si="0"/>
        <v>164</v>
      </c>
      <c r="G14" s="4">
        <f t="shared" si="0"/>
        <v>2</v>
      </c>
      <c r="H14" s="4">
        <f t="shared" si="0"/>
        <v>0</v>
      </c>
      <c r="I14" s="4">
        <f t="shared" si="0"/>
        <v>0</v>
      </c>
      <c r="J14" s="4">
        <f t="shared" si="0"/>
        <v>1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0</v>
      </c>
      <c r="O14" s="4">
        <f t="shared" si="0"/>
        <v>0</v>
      </c>
      <c r="P14" s="4">
        <f t="shared" si="0"/>
        <v>0</v>
      </c>
      <c r="Q14" s="4">
        <f t="shared" si="0"/>
        <v>0</v>
      </c>
      <c r="R14" s="4">
        <f t="shared" si="0"/>
        <v>0</v>
      </c>
      <c r="S14" s="4">
        <f t="shared" si="0"/>
        <v>0</v>
      </c>
    </row>
  </sheetData>
  <mergeCells count="12">
    <mergeCell ref="N1:N2"/>
    <mergeCell ref="O1:O2"/>
    <mergeCell ref="P1:P2"/>
    <mergeCell ref="Q1:Q2"/>
    <mergeCell ref="R1:R2"/>
    <mergeCell ref="S1:S2"/>
    <mergeCell ref="A1:A2"/>
    <mergeCell ref="B1:B2"/>
    <mergeCell ref="C1:C2"/>
    <mergeCell ref="D1:H1"/>
    <mergeCell ref="I1:L1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District</vt:lpstr>
      <vt:lpstr>AES</vt:lpstr>
      <vt:lpstr>AMS</vt:lpstr>
      <vt:lpstr>AHS</vt:lpstr>
      <vt:lpstr>MES</vt:lpstr>
      <vt:lpstr>MMS</vt:lpstr>
      <vt:lpstr>MJHS</vt:lpstr>
      <vt:lpstr>MHS</vt:lpstr>
      <vt:lpstr>MAES</vt:lpstr>
      <vt:lpstr>OES</vt:lpstr>
      <vt:lpstr>OIS</vt:lpstr>
      <vt:lpstr>OMS</vt:lpstr>
      <vt:lpstr>SCCHS</vt:lpstr>
      <vt:lpstr>SES</vt:lpstr>
      <vt:lpstr>SMS</vt:lpstr>
      <vt:lpstr>SHS</vt:lpstr>
      <vt:lpstr>RHS</vt:lpstr>
      <vt:lpstr>SJHS</vt:lpstr>
      <vt:lpstr>VPA</vt:lpstr>
      <vt:lpstr>ECTC</vt:lpstr>
    </vt:vector>
  </TitlesOfParts>
  <Company>St. Clair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Mitch</dc:creator>
  <cp:lastModifiedBy>Miller, Mitch</cp:lastModifiedBy>
  <dcterms:created xsi:type="dcterms:W3CDTF">2022-06-27T19:57:21Z</dcterms:created>
  <dcterms:modified xsi:type="dcterms:W3CDTF">2022-06-27T20:07:10Z</dcterms:modified>
</cp:coreProperties>
</file>